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120" windowWidth="18060" windowHeight="10245"/>
  </bookViews>
  <sheets>
    <sheet name="Показатели" sheetId="1" r:id="rId1"/>
  </sheets>
  <definedNames>
    <definedName name="_xlnm.Print_Titles" localSheetId="0">Показатели!$A:$B,Показатели!$4:$5</definedName>
  </definedNames>
  <calcPr calcId="125725"/>
</workbook>
</file>

<file path=xl/calcChain.xml><?xml version="1.0" encoding="utf-8"?>
<calcChain xmlns="http://schemas.openxmlformats.org/spreadsheetml/2006/main">
  <c r="C22" i="1"/>
  <c r="D22"/>
  <c r="E22"/>
  <c r="F22"/>
  <c r="G22"/>
  <c r="H22"/>
  <c r="I22"/>
  <c r="I40" l="1"/>
  <c r="H40"/>
  <c r="G40"/>
  <c r="I38" l="1"/>
  <c r="H38"/>
  <c r="G38"/>
  <c r="F38"/>
  <c r="E34" l="1"/>
  <c r="F34"/>
  <c r="G34"/>
  <c r="H34"/>
  <c r="I34"/>
</calcChain>
</file>

<file path=xl/sharedStrings.xml><?xml version="1.0" encoding="utf-8"?>
<sst xmlns="http://schemas.openxmlformats.org/spreadsheetml/2006/main" count="105" uniqueCount="49">
  <si>
    <t>Показатели</t>
  </si>
  <si>
    <t>Прогноз</t>
  </si>
  <si>
    <t>Оценка</t>
  </si>
  <si>
    <t/>
  </si>
  <si>
    <t>Объем отгруженной продукции (по полному кругу предприятий) промышленного производства</t>
  </si>
  <si>
    <t>Миллион рублей</t>
  </si>
  <si>
    <t>индекс промышленного производства</t>
  </si>
  <si>
    <t>в % к пред. году в сопоставимых ценах</t>
  </si>
  <si>
    <t>индекс-дефлятор</t>
  </si>
  <si>
    <t>Процент</t>
  </si>
  <si>
    <t>в том числе</t>
  </si>
  <si>
    <t>Продукция сельского хозяйства в хозяйствах всех категорий</t>
  </si>
  <si>
    <t>индекс производства продукции сельского хозяйства в хозяйствах всех категорий</t>
  </si>
  <si>
    <t>Оборот розничной торговли</t>
  </si>
  <si>
    <t>Объем платных услуг населению</t>
  </si>
  <si>
    <t>Среднемесячная номинальная начисленная заработная плата на одного работника</t>
  </si>
  <si>
    <t>Рубль</t>
  </si>
  <si>
    <t>Фонд заработной платы</t>
  </si>
  <si>
    <t>Тысяча рублей</t>
  </si>
  <si>
    <t>Выплаты социального характера</t>
  </si>
  <si>
    <t>Объем инвестиций (в основной капитал) за счет всех источников финансирования - всего</t>
  </si>
  <si>
    <t>индекс физического объема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</si>
  <si>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</t>
  </si>
  <si>
    <t>бюджетные средства:</t>
  </si>
  <si>
    <t>из федерального бюджета</t>
  </si>
  <si>
    <t>из бюджета области</t>
  </si>
  <si>
    <t>из бюджета муниципального образования</t>
  </si>
  <si>
    <t>Финансовый результат по всем видам деятельности</t>
  </si>
  <si>
    <t>финансовый результат по сельскому хозяйству</t>
  </si>
  <si>
    <t>Прибыль прибыльных организаций</t>
  </si>
  <si>
    <t>прибыль прибыльных организаций сельского хозяйства</t>
  </si>
  <si>
    <t>Убыток убыточных организаций</t>
  </si>
  <si>
    <t>убыток убыточных организаций сельского хозяйства</t>
  </si>
  <si>
    <t>Тысяча человек</t>
  </si>
  <si>
    <t>Среднесписочная численность работников организаций - всего</t>
  </si>
  <si>
    <t>Численность занятых в экономике, всего</t>
  </si>
  <si>
    <t>_________________________________</t>
  </si>
  <si>
    <t>из них занятые ИТД и в ЛПХ</t>
  </si>
  <si>
    <t>Единица
измерения</t>
  </si>
  <si>
    <t>Подпись</t>
  </si>
  <si>
    <t>Ф.И.О.</t>
  </si>
  <si>
    <t>Реальная заработная плата</t>
  </si>
  <si>
    <t>Объем отгруженной продукции (по кругу крупных и средних) промышленного производства</t>
  </si>
  <si>
    <t>Основные прогнозные показатели социально-экономического развития муниципальных образований Тульской области на 2018 год и на плановый период 2019 и 2020 годов, подлежащие согласованию с министерством экономического развития Тульской области</t>
  </si>
  <si>
    <t>Муниципальное образование: Дубенский район</t>
  </si>
  <si>
    <t>Глава администрации муниципального образования
Дубенский район</t>
  </si>
  <si>
    <t>Руководитель финансового органа администрации
МО Дубенский район</t>
  </si>
  <si>
    <t>К.О. Гузов</t>
  </si>
  <si>
    <t>Е.В. Антонова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</si>
</sst>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7">
    <font>
      <sz val="10"/>
      <name val="Arial"/>
    </font>
    <font>
      <sz val="10"/>
      <name val="Arial"/>
      <family val="2"/>
      <charset val="204"/>
      <scheme val="major"/>
    </font>
    <font>
      <sz val="8"/>
      <name val="Arial"/>
      <family val="2"/>
      <charset val="204"/>
      <scheme val="major"/>
    </font>
    <font>
      <b/>
      <sz val="10"/>
      <name val="Arial"/>
      <family val="2"/>
      <charset val="204"/>
      <scheme val="major"/>
    </font>
    <font>
      <sz val="7"/>
      <name val="Arial"/>
      <family val="2"/>
      <charset val="204"/>
      <scheme val="major"/>
    </font>
    <font>
      <b/>
      <sz val="11"/>
      <name val="Arial"/>
      <family val="2"/>
      <charset val="204"/>
      <scheme val="major"/>
    </font>
    <font>
      <sz val="11"/>
      <name val="Arial"/>
      <family val="2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 applyProtection="1">
      <protection locked="0"/>
    </xf>
    <xf numFmtId="0" fontId="1" fillId="2" borderId="0" xfId="0" applyFont="1" applyFill="1" applyProtection="1">
      <protection locked="0"/>
    </xf>
    <xf numFmtId="0" fontId="2" fillId="2" borderId="0" xfId="0" applyFont="1" applyFill="1" applyBorder="1" applyAlignment="1" applyProtection="1">
      <alignment vertical="top"/>
      <protection locked="0"/>
    </xf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 indent="2"/>
    </xf>
    <xf numFmtId="0" fontId="1" fillId="2" borderId="1" xfId="0" applyFont="1" applyFill="1" applyBorder="1" applyAlignment="1">
      <alignment horizontal="left" vertical="center" wrapText="1" indent="4"/>
    </xf>
    <xf numFmtId="0" fontId="1" fillId="0" borderId="0" xfId="0" applyFont="1" applyProtection="1">
      <protection locked="0"/>
    </xf>
    <xf numFmtId="0" fontId="6" fillId="2" borderId="0" xfId="0" applyFont="1" applyFill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top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8"/>
    </xf>
    <xf numFmtId="0" fontId="1" fillId="2" borderId="1" xfId="0" applyFont="1" applyFill="1" applyBorder="1" applyAlignment="1">
      <alignment horizontal="left" vertical="center" wrapText="1" indent="3"/>
    </xf>
    <xf numFmtId="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 applyProtection="1">
      <alignment horizontal="center" vertical="center"/>
      <protection locked="0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top" wrapText="1"/>
      <protection hidden="1"/>
    </xf>
    <xf numFmtId="0" fontId="5" fillId="2" borderId="0" xfId="0" applyFont="1" applyFill="1" applyAlignment="1" applyProtection="1">
      <alignment horizontal="center" wrapText="1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tabSelected="1" zoomScale="66" zoomScaleNormal="66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N46" sqref="N46"/>
    </sheetView>
  </sheetViews>
  <sheetFormatPr defaultColWidth="10.140625" defaultRowHeight="14.45" customHeight="1"/>
  <cols>
    <col min="1" max="1" width="30.7109375" style="7" customWidth="1"/>
    <col min="2" max="2" width="12.85546875" style="7" customWidth="1"/>
    <col min="3" max="3" width="11.85546875" style="7" customWidth="1"/>
    <col min="4" max="5" width="11.5703125" style="7" customWidth="1"/>
    <col min="6" max="6" width="12.140625" style="7" customWidth="1"/>
    <col min="7" max="9" width="11.5703125" style="7" customWidth="1"/>
    <col min="10" max="16384" width="10.140625" style="7"/>
  </cols>
  <sheetData>
    <row r="1" spans="1:9" s="1" customFormat="1" ht="60.95" customHeight="1">
      <c r="A1" s="28" t="s">
        <v>43</v>
      </c>
      <c r="B1" s="28"/>
      <c r="C1" s="28"/>
      <c r="D1" s="28"/>
      <c r="E1" s="28"/>
      <c r="F1" s="28"/>
      <c r="G1" s="28"/>
      <c r="H1" s="28"/>
      <c r="I1" s="28"/>
    </row>
    <row r="2" spans="1:9" s="1" customFormat="1" ht="18" customHeight="1">
      <c r="A2" s="28" t="s">
        <v>44</v>
      </c>
      <c r="B2" s="28"/>
      <c r="C2" s="28"/>
      <c r="D2" s="28"/>
      <c r="E2" s="28"/>
      <c r="F2" s="28"/>
      <c r="G2" s="28"/>
      <c r="H2" s="28"/>
      <c r="I2" s="28"/>
    </row>
    <row r="3" spans="1:9" s="1" customFormat="1" ht="14.25" customHeight="1">
      <c r="A3" s="2"/>
      <c r="B3" s="2"/>
      <c r="C3" s="2"/>
      <c r="D3" s="2"/>
      <c r="E3" s="2"/>
      <c r="F3" s="2"/>
      <c r="G3" s="2"/>
      <c r="H3" s="2"/>
      <c r="I3" s="2"/>
    </row>
    <row r="4" spans="1:9" s="1" customFormat="1" ht="16.5" customHeight="1">
      <c r="A4" s="31" t="s">
        <v>0</v>
      </c>
      <c r="B4" s="31" t="s">
        <v>38</v>
      </c>
      <c r="C4" s="33" t="s">
        <v>1</v>
      </c>
      <c r="D4" s="34"/>
      <c r="E4" s="35"/>
      <c r="F4" s="18" t="s">
        <v>2</v>
      </c>
      <c r="G4" s="32" t="s">
        <v>1</v>
      </c>
      <c r="H4" s="32"/>
      <c r="I4" s="32"/>
    </row>
    <row r="5" spans="1:9" s="1" customFormat="1" ht="16.5" customHeight="1">
      <c r="A5" s="31"/>
      <c r="B5" s="31"/>
      <c r="C5" s="17">
        <v>2014</v>
      </c>
      <c r="D5" s="18">
        <v>2015</v>
      </c>
      <c r="E5" s="18">
        <v>2016</v>
      </c>
      <c r="F5" s="18">
        <v>2017</v>
      </c>
      <c r="G5" s="18">
        <v>2018</v>
      </c>
      <c r="H5" s="18">
        <v>2019</v>
      </c>
      <c r="I5" s="18">
        <v>2020</v>
      </c>
    </row>
    <row r="6" spans="1:9" s="1" customFormat="1" ht="38.25" customHeight="1">
      <c r="A6" s="3" t="s">
        <v>4</v>
      </c>
      <c r="B6" s="4" t="s">
        <v>5</v>
      </c>
      <c r="C6" s="12">
        <v>382.6</v>
      </c>
      <c r="D6" s="13">
        <v>491.64</v>
      </c>
      <c r="E6" s="14">
        <v>845.21</v>
      </c>
      <c r="F6" s="14">
        <v>872</v>
      </c>
      <c r="G6" s="13">
        <v>936.81</v>
      </c>
      <c r="H6" s="13">
        <v>1016.11</v>
      </c>
      <c r="I6" s="14">
        <v>1092.68</v>
      </c>
    </row>
    <row r="7" spans="1:9" s="1" customFormat="1" ht="54" customHeight="1">
      <c r="A7" s="5" t="s">
        <v>6</v>
      </c>
      <c r="B7" s="4" t="s">
        <v>7</v>
      </c>
      <c r="C7" s="12">
        <v>116.48</v>
      </c>
      <c r="D7" s="13">
        <v>122.4</v>
      </c>
      <c r="E7" s="14">
        <v>171.74</v>
      </c>
      <c r="F7" s="14">
        <v>103.17</v>
      </c>
      <c r="G7" s="13">
        <v>104</v>
      </c>
      <c r="H7" s="13">
        <v>105</v>
      </c>
      <c r="I7" s="14">
        <v>104</v>
      </c>
    </row>
    <row r="8" spans="1:9" s="1" customFormat="1" ht="16.5" customHeight="1">
      <c r="A8" s="5" t="s">
        <v>8</v>
      </c>
      <c r="B8" s="4" t="s">
        <v>9</v>
      </c>
      <c r="C8" s="12">
        <v>109.05</v>
      </c>
      <c r="D8" s="13">
        <v>104.98</v>
      </c>
      <c r="E8" s="14">
        <v>100.1</v>
      </c>
      <c r="F8" s="14">
        <v>100</v>
      </c>
      <c r="G8" s="13">
        <v>103.3</v>
      </c>
      <c r="H8" s="13">
        <v>103.3</v>
      </c>
      <c r="I8" s="14">
        <v>103.4</v>
      </c>
    </row>
    <row r="9" spans="1:9" s="1" customFormat="1" ht="16.5" customHeight="1">
      <c r="A9" s="6" t="s">
        <v>10</v>
      </c>
      <c r="B9" s="4" t="s">
        <v>3</v>
      </c>
      <c r="C9" s="12"/>
      <c r="D9" s="13"/>
      <c r="E9" s="13"/>
      <c r="F9" s="13"/>
      <c r="G9" s="13"/>
      <c r="H9" s="13"/>
      <c r="I9" s="13"/>
    </row>
    <row r="10" spans="1:9" s="1" customFormat="1" ht="41.1" customHeight="1">
      <c r="A10" s="3" t="s">
        <v>42</v>
      </c>
      <c r="B10" s="4" t="s">
        <v>5</v>
      </c>
      <c r="C10" s="12">
        <v>47</v>
      </c>
      <c r="D10" s="13">
        <v>93.64</v>
      </c>
      <c r="E10" s="14">
        <v>730.2</v>
      </c>
      <c r="F10" s="14">
        <v>750.9</v>
      </c>
      <c r="G10" s="13">
        <v>805.85</v>
      </c>
      <c r="H10" s="13">
        <v>873.98</v>
      </c>
      <c r="I10" s="14">
        <v>939.84</v>
      </c>
    </row>
    <row r="11" spans="1:9" s="1" customFormat="1" ht="48.75" customHeight="1">
      <c r="A11" s="5" t="s">
        <v>6</v>
      </c>
      <c r="B11" s="4" t="s">
        <v>7</v>
      </c>
      <c r="C11" s="12">
        <v>21.33</v>
      </c>
      <c r="D11" s="13">
        <v>189.78</v>
      </c>
      <c r="E11" s="14">
        <v>779.02</v>
      </c>
      <c r="F11" s="14">
        <v>102.83</v>
      </c>
      <c r="G11" s="13">
        <v>103.99</v>
      </c>
      <c r="H11" s="13">
        <v>104.99</v>
      </c>
      <c r="I11" s="14">
        <v>104</v>
      </c>
    </row>
    <row r="12" spans="1:9" s="1" customFormat="1" ht="16.5" customHeight="1">
      <c r="A12" s="5" t="s">
        <v>8</v>
      </c>
      <c r="B12" s="4" t="s">
        <v>9</v>
      </c>
      <c r="C12" s="12">
        <v>109.5</v>
      </c>
      <c r="D12" s="13">
        <v>104.98</v>
      </c>
      <c r="E12" s="14">
        <v>100.1</v>
      </c>
      <c r="F12" s="14">
        <v>100</v>
      </c>
      <c r="G12" s="13">
        <v>103.2</v>
      </c>
      <c r="H12" s="13">
        <v>103.3</v>
      </c>
      <c r="I12" s="14">
        <v>103.4</v>
      </c>
    </row>
    <row r="13" spans="1:9" s="1" customFormat="1" ht="27" customHeight="1">
      <c r="A13" s="3" t="s">
        <v>11</v>
      </c>
      <c r="B13" s="4" t="s">
        <v>5</v>
      </c>
      <c r="C13" s="12">
        <v>408.7</v>
      </c>
      <c r="D13" s="13">
        <v>475.45</v>
      </c>
      <c r="E13" s="14">
        <v>556.63</v>
      </c>
      <c r="F13" s="14">
        <v>591.54999999999995</v>
      </c>
      <c r="G13" s="13">
        <v>635.36</v>
      </c>
      <c r="H13" s="13">
        <v>672.72</v>
      </c>
      <c r="I13" s="14">
        <v>712.98</v>
      </c>
    </row>
    <row r="14" spans="1:9" s="1" customFormat="1" ht="48.75" customHeight="1">
      <c r="A14" s="5" t="s">
        <v>12</v>
      </c>
      <c r="B14" s="4" t="s">
        <v>7</v>
      </c>
      <c r="C14" s="12">
        <v>87.4</v>
      </c>
      <c r="D14" s="13">
        <v>105.9</v>
      </c>
      <c r="E14" s="14">
        <v>104.6</v>
      </c>
      <c r="F14" s="14">
        <v>102.48</v>
      </c>
      <c r="G14" s="13">
        <v>102</v>
      </c>
      <c r="H14" s="13">
        <v>102.3</v>
      </c>
      <c r="I14" s="14">
        <v>102.5</v>
      </c>
    </row>
    <row r="15" spans="1:9" s="1" customFormat="1" ht="16.5" customHeight="1">
      <c r="A15" s="5" t="s">
        <v>8</v>
      </c>
      <c r="B15" s="4" t="s">
        <v>9</v>
      </c>
      <c r="C15" s="12"/>
      <c r="D15" s="13">
        <v>109.86</v>
      </c>
      <c r="E15" s="14">
        <v>111.93</v>
      </c>
      <c r="F15" s="14">
        <v>103.7</v>
      </c>
      <c r="G15" s="13">
        <v>105.3</v>
      </c>
      <c r="H15" s="13">
        <v>103.5</v>
      </c>
      <c r="I15" s="14">
        <v>103.4</v>
      </c>
    </row>
    <row r="16" spans="1:9" s="1" customFormat="1" ht="27" customHeight="1">
      <c r="A16" s="3" t="s">
        <v>13</v>
      </c>
      <c r="B16" s="4" t="s">
        <v>5</v>
      </c>
      <c r="C16" s="12">
        <v>612.9</v>
      </c>
      <c r="D16" s="13">
        <v>662.7</v>
      </c>
      <c r="E16" s="14">
        <v>696.02</v>
      </c>
      <c r="F16" s="14">
        <v>735.43</v>
      </c>
      <c r="G16" s="13">
        <v>780.14</v>
      </c>
      <c r="H16" s="13">
        <v>830.03</v>
      </c>
      <c r="I16" s="14">
        <v>881.39</v>
      </c>
    </row>
    <row r="17" spans="1:9" s="1" customFormat="1" ht="48.75" customHeight="1">
      <c r="A17" s="5" t="s">
        <v>21</v>
      </c>
      <c r="B17" s="4" t="s">
        <v>7</v>
      </c>
      <c r="C17" s="12">
        <v>101.8</v>
      </c>
      <c r="D17" s="13">
        <v>92.8</v>
      </c>
      <c r="E17" s="14">
        <v>97.6</v>
      </c>
      <c r="F17" s="14">
        <v>101.5</v>
      </c>
      <c r="G17" s="13">
        <v>102</v>
      </c>
      <c r="H17" s="13">
        <v>102.5</v>
      </c>
      <c r="I17" s="14">
        <v>102.3</v>
      </c>
    </row>
    <row r="18" spans="1:9" s="1" customFormat="1" ht="16.5" customHeight="1">
      <c r="A18" s="5" t="s">
        <v>8</v>
      </c>
      <c r="B18" s="4" t="s">
        <v>9</v>
      </c>
      <c r="C18" s="12">
        <v>108.3</v>
      </c>
      <c r="D18" s="13">
        <v>116.51</v>
      </c>
      <c r="E18" s="14">
        <v>116.35</v>
      </c>
      <c r="F18" s="14">
        <v>104.1</v>
      </c>
      <c r="G18" s="13">
        <v>104</v>
      </c>
      <c r="H18" s="13">
        <v>103.8</v>
      </c>
      <c r="I18" s="14">
        <v>103.8</v>
      </c>
    </row>
    <row r="19" spans="1:9" s="1" customFormat="1" ht="27" customHeight="1">
      <c r="A19" s="3" t="s">
        <v>14</v>
      </c>
      <c r="B19" s="4" t="s">
        <v>5</v>
      </c>
      <c r="C19" s="12">
        <v>306.60000000000002</v>
      </c>
      <c r="D19" s="13">
        <v>321.36</v>
      </c>
      <c r="E19" s="14">
        <v>320.99</v>
      </c>
      <c r="F19" s="14">
        <v>339.8</v>
      </c>
      <c r="G19" s="13">
        <v>362.53</v>
      </c>
      <c r="H19" s="13">
        <v>386.8</v>
      </c>
      <c r="I19" s="14">
        <v>413.49</v>
      </c>
    </row>
    <row r="20" spans="1:9" s="1" customFormat="1" ht="48.75" customHeight="1">
      <c r="A20" s="5" t="s">
        <v>21</v>
      </c>
      <c r="B20" s="4" t="s">
        <v>7</v>
      </c>
      <c r="C20" s="12">
        <v>98.1</v>
      </c>
      <c r="D20" s="13">
        <v>93.22</v>
      </c>
      <c r="E20" s="14">
        <v>94.9</v>
      </c>
      <c r="F20" s="14">
        <v>101.3</v>
      </c>
      <c r="G20" s="13">
        <v>101.9</v>
      </c>
      <c r="H20" s="13">
        <v>102</v>
      </c>
      <c r="I20" s="14">
        <v>102.2</v>
      </c>
    </row>
    <row r="21" spans="1:9" s="1" customFormat="1" ht="16.5" customHeight="1">
      <c r="A21" s="5" t="s">
        <v>8</v>
      </c>
      <c r="B21" s="4" t="s">
        <v>9</v>
      </c>
      <c r="C21" s="12">
        <v>107.24</v>
      </c>
      <c r="D21" s="13">
        <v>112.4</v>
      </c>
      <c r="E21" s="14">
        <v>105.25</v>
      </c>
      <c r="F21" s="14">
        <v>104.5</v>
      </c>
      <c r="G21" s="13">
        <v>104.6</v>
      </c>
      <c r="H21" s="13">
        <v>104.6</v>
      </c>
      <c r="I21" s="14">
        <v>104.6</v>
      </c>
    </row>
    <row r="22" spans="1:9" s="1" customFormat="1" ht="38.25" customHeight="1">
      <c r="A22" s="3" t="s">
        <v>15</v>
      </c>
      <c r="B22" s="4" t="s">
        <v>16</v>
      </c>
      <c r="C22" s="12">
        <f>C24/C49/12</f>
        <v>19522.641381185425</v>
      </c>
      <c r="D22" s="12">
        <f t="shared" ref="D22:I22" si="0">D24/D49/12</f>
        <v>21069.144402035625</v>
      </c>
      <c r="E22" s="12">
        <f t="shared" si="0"/>
        <v>21982.62351469669</v>
      </c>
      <c r="F22" s="12">
        <f t="shared" si="0"/>
        <v>22846.548727498448</v>
      </c>
      <c r="G22" s="12">
        <f t="shared" si="0"/>
        <v>23945.387136672853</v>
      </c>
      <c r="H22" s="12">
        <f t="shared" si="0"/>
        <v>25126.505766369042</v>
      </c>
      <c r="I22" s="12">
        <f t="shared" si="0"/>
        <v>26370.860385572134</v>
      </c>
    </row>
    <row r="23" spans="1:9" s="1" customFormat="1" ht="54" customHeight="1">
      <c r="A23" s="3" t="s">
        <v>41</v>
      </c>
      <c r="B23" s="4" t="s">
        <v>7</v>
      </c>
      <c r="C23" s="9">
        <v>102.98</v>
      </c>
      <c r="D23" s="15">
        <v>92.48</v>
      </c>
      <c r="E23" s="16">
        <v>97.48</v>
      </c>
      <c r="F23" s="16">
        <v>99.5</v>
      </c>
      <c r="G23" s="15">
        <v>100.4</v>
      </c>
      <c r="H23" s="15">
        <v>100.8</v>
      </c>
      <c r="I23" s="16">
        <v>100.9</v>
      </c>
    </row>
    <row r="24" spans="1:9" s="1" customFormat="1" ht="31.5" customHeight="1">
      <c r="A24" s="3" t="s">
        <v>17</v>
      </c>
      <c r="B24" s="4" t="s">
        <v>18</v>
      </c>
      <c r="C24" s="9">
        <v>574434.19999999995</v>
      </c>
      <c r="D24" s="15">
        <v>662413.9</v>
      </c>
      <c r="E24" s="16">
        <v>703004.3</v>
      </c>
      <c r="F24" s="16">
        <v>736115.8</v>
      </c>
      <c r="G24" s="15">
        <v>774393.82</v>
      </c>
      <c r="H24" s="15">
        <v>810480.57</v>
      </c>
      <c r="I24" s="16">
        <v>848086.87</v>
      </c>
    </row>
    <row r="25" spans="1:9" s="1" customFormat="1" ht="27" customHeight="1">
      <c r="A25" s="3" t="s">
        <v>19</v>
      </c>
      <c r="B25" s="4" t="s">
        <v>18</v>
      </c>
      <c r="C25" s="9">
        <v>8181.3</v>
      </c>
      <c r="D25" s="15">
        <v>5315.9</v>
      </c>
      <c r="E25" s="16">
        <v>5928.3</v>
      </c>
      <c r="F25" s="16">
        <v>6478</v>
      </c>
      <c r="G25" s="15">
        <v>6857</v>
      </c>
      <c r="H25" s="15">
        <v>7076</v>
      </c>
      <c r="I25" s="16">
        <v>7210</v>
      </c>
    </row>
    <row r="26" spans="1:9" s="1" customFormat="1" ht="38.25" customHeight="1">
      <c r="A26" s="3" t="s">
        <v>20</v>
      </c>
      <c r="B26" s="4" t="s">
        <v>5</v>
      </c>
      <c r="C26" s="9">
        <v>102.75</v>
      </c>
      <c r="D26" s="15">
        <v>880.56</v>
      </c>
      <c r="E26" s="16">
        <v>405.52699999999999</v>
      </c>
      <c r="F26" s="16">
        <v>63.31</v>
      </c>
      <c r="G26" s="15">
        <v>70.319999999999993</v>
      </c>
      <c r="H26" s="15">
        <v>115.68</v>
      </c>
      <c r="I26" s="16">
        <v>126.31</v>
      </c>
    </row>
    <row r="27" spans="1:9" s="1" customFormat="1" ht="48.75" customHeight="1">
      <c r="A27" s="5" t="s">
        <v>21</v>
      </c>
      <c r="B27" s="4" t="s">
        <v>7</v>
      </c>
      <c r="C27" s="9">
        <v>84.99</v>
      </c>
      <c r="D27" s="15">
        <v>800.03</v>
      </c>
      <c r="E27" s="16">
        <v>43.3</v>
      </c>
      <c r="F27" s="16">
        <v>14.82</v>
      </c>
      <c r="G27" s="15">
        <v>106.24</v>
      </c>
      <c r="H27" s="15">
        <v>157.62</v>
      </c>
      <c r="I27" s="16">
        <v>104.85</v>
      </c>
    </row>
    <row r="28" spans="1:9" s="1" customFormat="1" ht="16.5" customHeight="1">
      <c r="A28" s="5" t="s">
        <v>8</v>
      </c>
      <c r="B28" s="4" t="s">
        <v>9</v>
      </c>
      <c r="C28" s="9">
        <v>104.3</v>
      </c>
      <c r="D28" s="15">
        <v>107.12</v>
      </c>
      <c r="E28" s="16">
        <v>106.36</v>
      </c>
      <c r="F28" s="16">
        <v>105.34</v>
      </c>
      <c r="G28" s="15">
        <v>104.55</v>
      </c>
      <c r="H28" s="15">
        <v>104.37</v>
      </c>
      <c r="I28" s="16">
        <v>104.14</v>
      </c>
    </row>
    <row r="29" spans="1:9" s="1" customFormat="1" ht="16.5" customHeight="1">
      <c r="A29" s="6" t="s">
        <v>10</v>
      </c>
      <c r="B29" s="4" t="s">
        <v>3</v>
      </c>
      <c r="C29" s="9"/>
      <c r="D29" s="15"/>
      <c r="E29" s="15"/>
      <c r="F29" s="15"/>
      <c r="G29" s="15"/>
      <c r="H29" s="15"/>
      <c r="I29" s="15"/>
    </row>
    <row r="30" spans="1:9" s="1" customFormat="1" ht="75.599999999999994" customHeight="1">
      <c r="A30" s="19" t="s">
        <v>22</v>
      </c>
      <c r="B30" s="4" t="s">
        <v>5</v>
      </c>
      <c r="C30" s="9">
        <v>76.739999999999995</v>
      </c>
      <c r="D30" s="15">
        <v>39.119999999999997</v>
      </c>
      <c r="E30" s="16">
        <v>405.4</v>
      </c>
      <c r="F30" s="16">
        <v>63.12</v>
      </c>
      <c r="G30" s="15">
        <v>70.02</v>
      </c>
      <c r="H30" s="15">
        <v>115.33</v>
      </c>
      <c r="I30" s="16">
        <v>125.91</v>
      </c>
    </row>
    <row r="31" spans="1:9" s="1" customFormat="1" ht="48.75" customHeight="1">
      <c r="A31" s="5" t="s">
        <v>21</v>
      </c>
      <c r="B31" s="4" t="s">
        <v>7</v>
      </c>
      <c r="C31" s="9">
        <v>63.5</v>
      </c>
      <c r="D31" s="15">
        <v>46</v>
      </c>
      <c r="E31" s="16">
        <v>974.33</v>
      </c>
      <c r="F31" s="16">
        <v>14.78</v>
      </c>
      <c r="G31" s="15">
        <v>106.1</v>
      </c>
      <c r="H31" s="15">
        <v>157.81</v>
      </c>
      <c r="I31" s="16">
        <v>104.83</v>
      </c>
    </row>
    <row r="32" spans="1:9" s="1" customFormat="1" ht="16.5" customHeight="1">
      <c r="A32" s="5" t="s">
        <v>8</v>
      </c>
      <c r="B32" s="4" t="s">
        <v>9</v>
      </c>
      <c r="C32" s="9">
        <v>104.3</v>
      </c>
      <c r="D32" s="15">
        <v>110.81</v>
      </c>
      <c r="E32" s="16">
        <v>106.36</v>
      </c>
      <c r="F32" s="16">
        <v>105.34</v>
      </c>
      <c r="G32" s="15">
        <v>104.55</v>
      </c>
      <c r="H32" s="15">
        <v>104.37</v>
      </c>
      <c r="I32" s="16">
        <v>104.14</v>
      </c>
    </row>
    <row r="33" spans="1:9" s="1" customFormat="1" ht="16.5" customHeight="1">
      <c r="A33" s="20" t="s">
        <v>10</v>
      </c>
      <c r="B33" s="4" t="s">
        <v>3</v>
      </c>
      <c r="C33" s="9"/>
      <c r="D33" s="15"/>
      <c r="E33" s="15"/>
      <c r="F33" s="15"/>
      <c r="G33" s="15"/>
      <c r="H33" s="15"/>
      <c r="I33" s="15"/>
    </row>
    <row r="34" spans="1:9" s="1" customFormat="1" ht="27" customHeight="1">
      <c r="A34" s="21" t="s">
        <v>23</v>
      </c>
      <c r="B34" s="4" t="s">
        <v>5</v>
      </c>
      <c r="C34" s="22">
        <v>44.5</v>
      </c>
      <c r="D34" s="22">
        <v>6.95</v>
      </c>
      <c r="E34" s="22">
        <f t="shared" ref="E34:I34" si="1">E35+E36+E37</f>
        <v>18.113</v>
      </c>
      <c r="F34" s="22">
        <f t="shared" si="1"/>
        <v>4.32</v>
      </c>
      <c r="G34" s="22">
        <f t="shared" si="1"/>
        <v>4.82</v>
      </c>
      <c r="H34" s="22">
        <f t="shared" si="1"/>
        <v>5.33</v>
      </c>
      <c r="I34" s="22">
        <f t="shared" si="1"/>
        <v>5.8999999999999995</v>
      </c>
    </row>
    <row r="35" spans="1:9" s="1" customFormat="1" ht="27" customHeight="1">
      <c r="A35" s="6" t="s">
        <v>24</v>
      </c>
      <c r="B35" s="4" t="s">
        <v>5</v>
      </c>
      <c r="C35" s="12">
        <v>0.1</v>
      </c>
      <c r="D35" s="23">
        <v>8.5000000000000006E-2</v>
      </c>
      <c r="E35" s="14">
        <v>7.0000000000000007E-2</v>
      </c>
      <c r="F35" s="14">
        <v>7.0000000000000007E-2</v>
      </c>
      <c r="G35" s="13">
        <v>0.08</v>
      </c>
      <c r="H35" s="13">
        <v>0.09</v>
      </c>
      <c r="I35" s="14">
        <v>0.1</v>
      </c>
    </row>
    <row r="36" spans="1:9" s="1" customFormat="1" ht="27" customHeight="1">
      <c r="A36" s="6" t="s">
        <v>25</v>
      </c>
      <c r="B36" s="4" t="s">
        <v>5</v>
      </c>
      <c r="C36" s="12">
        <v>25.32</v>
      </c>
      <c r="D36" s="13">
        <v>6.41</v>
      </c>
      <c r="E36" s="14">
        <v>12.95</v>
      </c>
      <c r="F36" s="14">
        <v>3.64</v>
      </c>
      <c r="G36" s="13">
        <v>4.04</v>
      </c>
      <c r="H36" s="13">
        <v>4.4800000000000004</v>
      </c>
      <c r="I36" s="14">
        <v>4.97</v>
      </c>
    </row>
    <row r="37" spans="1:9" s="1" customFormat="1" ht="38.25" customHeight="1">
      <c r="A37" s="6" t="s">
        <v>26</v>
      </c>
      <c r="B37" s="4" t="s">
        <v>5</v>
      </c>
      <c r="C37" s="12">
        <v>19.010000000000002</v>
      </c>
      <c r="D37" s="13">
        <v>0.46</v>
      </c>
      <c r="E37" s="14">
        <v>5.093</v>
      </c>
      <c r="F37" s="14">
        <v>0.61</v>
      </c>
      <c r="G37" s="13">
        <v>0.7</v>
      </c>
      <c r="H37" s="13">
        <v>0.76</v>
      </c>
      <c r="I37" s="14">
        <v>0.83</v>
      </c>
    </row>
    <row r="38" spans="1:9" s="1" customFormat="1" ht="27" customHeight="1">
      <c r="A38" s="3" t="s">
        <v>27</v>
      </c>
      <c r="B38" s="4" t="s">
        <v>18</v>
      </c>
      <c r="C38" s="12">
        <v>34850</v>
      </c>
      <c r="D38" s="12">
        <v>-131856</v>
      </c>
      <c r="E38" s="12">
        <v>-59527</v>
      </c>
      <c r="F38" s="12">
        <f t="shared" ref="F38:I38" si="2">F41-F44</f>
        <v>-74569.979999999981</v>
      </c>
      <c r="G38" s="12">
        <f t="shared" si="2"/>
        <v>-70839.94</v>
      </c>
      <c r="H38" s="12">
        <f t="shared" si="2"/>
        <v>-67259.50999999998</v>
      </c>
      <c r="I38" s="12">
        <f t="shared" si="2"/>
        <v>-62038</v>
      </c>
    </row>
    <row r="39" spans="1:9" s="1" customFormat="1" ht="16.5" customHeight="1">
      <c r="A39" s="6" t="s">
        <v>10</v>
      </c>
      <c r="B39" s="4" t="s">
        <v>3</v>
      </c>
      <c r="C39" s="10"/>
      <c r="D39" s="11"/>
      <c r="E39" s="11"/>
      <c r="F39" s="11"/>
      <c r="G39" s="11"/>
      <c r="H39" s="11"/>
      <c r="I39" s="11"/>
    </row>
    <row r="40" spans="1:9" s="1" customFormat="1" ht="27" customHeight="1">
      <c r="A40" s="5" t="s">
        <v>28</v>
      </c>
      <c r="B40" s="4" t="s">
        <v>18</v>
      </c>
      <c r="C40" s="12">
        <v>-10214</v>
      </c>
      <c r="D40" s="12">
        <v>-3844</v>
      </c>
      <c r="E40" s="12">
        <v>-42173</v>
      </c>
      <c r="F40" s="12">
        <v>-58512.17</v>
      </c>
      <c r="G40" s="12">
        <f>G43-G46</f>
        <v>-57856.72</v>
      </c>
      <c r="H40" s="12">
        <f>H43-H46</f>
        <v>-56901.18</v>
      </c>
      <c r="I40" s="12">
        <f>I43-I46</f>
        <v>-55366.07</v>
      </c>
    </row>
    <row r="41" spans="1:9" s="1" customFormat="1" ht="27.95" customHeight="1">
      <c r="A41" s="3" t="s">
        <v>29</v>
      </c>
      <c r="B41" s="4" t="s">
        <v>18</v>
      </c>
      <c r="C41" s="12">
        <v>103131</v>
      </c>
      <c r="D41" s="13">
        <v>50108</v>
      </c>
      <c r="E41" s="14">
        <v>138705</v>
      </c>
      <c r="F41" s="14">
        <v>141479.1</v>
      </c>
      <c r="G41" s="13">
        <v>143601.28</v>
      </c>
      <c r="H41" s="13">
        <v>145037.29</v>
      </c>
      <c r="I41" s="14">
        <v>147923.53</v>
      </c>
    </row>
    <row r="42" spans="1:9" s="1" customFormat="1" ht="16.5" customHeight="1">
      <c r="A42" s="6" t="s">
        <v>10</v>
      </c>
      <c r="B42" s="4" t="s">
        <v>3</v>
      </c>
      <c r="C42" s="12"/>
      <c r="D42" s="13"/>
      <c r="E42" s="13"/>
      <c r="F42" s="13"/>
      <c r="G42" s="13"/>
      <c r="H42" s="13"/>
      <c r="I42" s="13"/>
    </row>
    <row r="43" spans="1:9" s="1" customFormat="1" ht="27" customHeight="1">
      <c r="A43" s="5" t="s">
        <v>30</v>
      </c>
      <c r="B43" s="4" t="s">
        <v>18</v>
      </c>
      <c r="C43" s="12">
        <v>96</v>
      </c>
      <c r="D43" s="13">
        <v>2470</v>
      </c>
      <c r="E43" s="14">
        <v>1908</v>
      </c>
      <c r="F43" s="14">
        <v>1948.01</v>
      </c>
      <c r="G43" s="13">
        <v>1992.81</v>
      </c>
      <c r="H43" s="13">
        <v>2050.61</v>
      </c>
      <c r="I43" s="14">
        <v>2111.92</v>
      </c>
    </row>
    <row r="44" spans="1:9" s="1" customFormat="1" ht="26.45" customHeight="1">
      <c r="A44" s="3" t="s">
        <v>31</v>
      </c>
      <c r="B44" s="4" t="s">
        <v>18</v>
      </c>
      <c r="C44" s="12">
        <v>68281</v>
      </c>
      <c r="D44" s="13">
        <v>181964</v>
      </c>
      <c r="E44" s="14">
        <v>198232</v>
      </c>
      <c r="F44" s="14">
        <v>216049.08</v>
      </c>
      <c r="G44" s="13">
        <v>214441.22</v>
      </c>
      <c r="H44" s="13">
        <v>212296.8</v>
      </c>
      <c r="I44" s="14">
        <v>209961.53</v>
      </c>
    </row>
    <row r="45" spans="1:9" s="1" customFormat="1" ht="16.5" customHeight="1">
      <c r="A45" s="6" t="s">
        <v>10</v>
      </c>
      <c r="B45" s="4" t="s">
        <v>3</v>
      </c>
      <c r="C45" s="12"/>
      <c r="D45" s="13"/>
      <c r="E45" s="13"/>
      <c r="F45" s="13"/>
      <c r="G45" s="13"/>
      <c r="H45" s="13"/>
      <c r="I45" s="13"/>
    </row>
    <row r="46" spans="1:9" s="1" customFormat="1" ht="40.5" customHeight="1">
      <c r="A46" s="5" t="s">
        <v>32</v>
      </c>
      <c r="B46" s="4" t="s">
        <v>18</v>
      </c>
      <c r="C46" s="12">
        <v>10310</v>
      </c>
      <c r="D46" s="13">
        <v>6314</v>
      </c>
      <c r="E46" s="14">
        <v>44081</v>
      </c>
      <c r="F46" s="14">
        <v>60460.18</v>
      </c>
      <c r="G46" s="13">
        <v>59849.53</v>
      </c>
      <c r="H46" s="13">
        <v>58951.79</v>
      </c>
      <c r="I46" s="14">
        <v>57477.99</v>
      </c>
    </row>
    <row r="47" spans="1:9" s="1" customFormat="1" ht="30.6" customHeight="1">
      <c r="A47" s="3" t="s">
        <v>35</v>
      </c>
      <c r="B47" s="4" t="s">
        <v>33</v>
      </c>
      <c r="C47" s="9">
        <v>7.09</v>
      </c>
      <c r="D47" s="16">
        <v>7.05</v>
      </c>
      <c r="E47" s="16">
        <v>6.9</v>
      </c>
      <c r="F47" s="16">
        <v>6.85</v>
      </c>
      <c r="G47" s="15">
        <v>6.85</v>
      </c>
      <c r="H47" s="15">
        <v>6.8</v>
      </c>
      <c r="I47" s="16">
        <v>6.8</v>
      </c>
    </row>
    <row r="48" spans="1:9" s="1" customFormat="1" ht="28.5" customHeight="1">
      <c r="A48" s="5" t="s">
        <v>37</v>
      </c>
      <c r="B48" s="4" t="s">
        <v>33</v>
      </c>
      <c r="C48" s="12">
        <v>2.7</v>
      </c>
      <c r="D48" s="15">
        <v>2.8</v>
      </c>
      <c r="E48" s="16">
        <v>2.8</v>
      </c>
      <c r="F48" s="16">
        <v>2.8</v>
      </c>
      <c r="G48" s="15">
        <v>2.8</v>
      </c>
      <c r="H48" s="15">
        <v>2.8</v>
      </c>
      <c r="I48" s="16">
        <v>2.8</v>
      </c>
    </row>
    <row r="49" spans="1:9" s="1" customFormat="1" ht="27" customHeight="1">
      <c r="A49" s="3" t="s">
        <v>34</v>
      </c>
      <c r="B49" s="4" t="s">
        <v>33</v>
      </c>
      <c r="C49" s="26">
        <v>2.452</v>
      </c>
      <c r="D49" s="27">
        <v>2.62</v>
      </c>
      <c r="E49" s="27">
        <v>2.665</v>
      </c>
      <c r="F49" s="24">
        <v>2.6850000000000001</v>
      </c>
      <c r="G49" s="25">
        <v>2.6949999999999998</v>
      </c>
      <c r="H49" s="25">
        <v>2.6880000000000002</v>
      </c>
      <c r="I49" s="24">
        <v>2.68</v>
      </c>
    </row>
    <row r="50" spans="1:9" s="1" customFormat="1" ht="14.45" customHeight="1"/>
    <row r="51" spans="1:9" s="1" customFormat="1" ht="14.45" customHeight="1"/>
    <row r="52" spans="1:9" s="1" customFormat="1" ht="14.45" customHeight="1"/>
    <row r="53" spans="1:9" s="8" customFormat="1" ht="48.6" customHeight="1">
      <c r="A53" s="29" t="s">
        <v>45</v>
      </c>
      <c r="B53" s="29"/>
      <c r="C53" s="29"/>
      <c r="D53" s="29"/>
      <c r="E53" s="37" t="s">
        <v>36</v>
      </c>
      <c r="F53" s="37"/>
      <c r="G53" s="37" t="s">
        <v>47</v>
      </c>
      <c r="H53" s="37"/>
      <c r="I53" s="37"/>
    </row>
    <row r="54" spans="1:9" s="1" customFormat="1" ht="14.45" customHeight="1">
      <c r="E54" s="36" t="s">
        <v>39</v>
      </c>
      <c r="F54" s="36"/>
      <c r="G54" s="36" t="s">
        <v>40</v>
      </c>
      <c r="H54" s="36"/>
      <c r="I54" s="36"/>
    </row>
    <row r="55" spans="1:9" s="1" customFormat="1" ht="14.45" customHeight="1"/>
    <row r="56" spans="1:9" s="1" customFormat="1" ht="14.45" customHeight="1"/>
    <row r="57" spans="1:9" s="1" customFormat="1" ht="36" customHeight="1">
      <c r="A57" s="29" t="s">
        <v>46</v>
      </c>
      <c r="B57" s="29"/>
      <c r="C57" s="29"/>
      <c r="D57" s="29"/>
      <c r="E57" s="30" t="s">
        <v>36</v>
      </c>
      <c r="F57" s="30"/>
      <c r="G57" s="30" t="s">
        <v>48</v>
      </c>
      <c r="H57" s="30"/>
      <c r="I57" s="30"/>
    </row>
    <row r="58" spans="1:9" s="1" customFormat="1" ht="14.45" customHeight="1">
      <c r="E58" s="36" t="s">
        <v>39</v>
      </c>
      <c r="F58" s="36"/>
      <c r="G58" s="36" t="s">
        <v>40</v>
      </c>
      <c r="H58" s="36"/>
      <c r="I58" s="36"/>
    </row>
    <row r="59" spans="1:9" s="1" customFormat="1" ht="14.45" customHeight="1"/>
    <row r="60" spans="1:9" s="1" customFormat="1" ht="14.45" customHeight="1"/>
    <row r="61" spans="1:9" s="1" customFormat="1" ht="14.45" customHeight="1"/>
    <row r="62" spans="1:9" s="1" customFormat="1" ht="14.45" customHeight="1"/>
    <row r="63" spans="1:9" s="1" customFormat="1" ht="14.45" customHeight="1"/>
    <row r="64" spans="1:9" s="1" customFormat="1" ht="14.45" customHeight="1"/>
  </sheetData>
  <mergeCells count="16">
    <mergeCell ref="E58:F58"/>
    <mergeCell ref="G58:I58"/>
    <mergeCell ref="A53:D53"/>
    <mergeCell ref="E53:F53"/>
    <mergeCell ref="E54:F54"/>
    <mergeCell ref="G53:I53"/>
    <mergeCell ref="G54:I54"/>
    <mergeCell ref="A1:I1"/>
    <mergeCell ref="A2:I2"/>
    <mergeCell ref="A57:D57"/>
    <mergeCell ref="E57:F57"/>
    <mergeCell ref="G57:I57"/>
    <mergeCell ref="A4:A5"/>
    <mergeCell ref="G4:I4"/>
    <mergeCell ref="B4:B5"/>
    <mergeCell ref="C4:E4"/>
  </mergeCells>
  <pageMargins left="1.1811023622047245" right="0.39370078740157483" top="0.39370078740157483" bottom="0.35433070866141736" header="0.39370078740157483" footer="0.39370078740157483"/>
  <pageSetup paperSize="9" scale="65" fitToHeight="0" orientation="portrait" r:id="rId1"/>
  <headerFooter>
    <oddFooter>&amp;C&amp;K000000&amp;"Tahoma"&amp;8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Косарева Татьяна Александровна</dc:creator>
  <cp:lastModifiedBy>Gorbachenko</cp:lastModifiedBy>
  <cp:lastPrinted>2017-11-14T12:28:29Z</cp:lastPrinted>
  <dcterms:created xsi:type="dcterms:W3CDTF">2016-07-11T12:20:10Z</dcterms:created>
  <dcterms:modified xsi:type="dcterms:W3CDTF">2017-11-14T12:35:59Z</dcterms:modified>
</cp:coreProperties>
</file>