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13_ncr:1_{B68B1612-EEA6-4A08-B79D-EDA25A496DE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6" i="1" l="1"/>
  <c r="E7" i="1"/>
  <c r="E8" i="1"/>
  <c r="E9" i="1"/>
  <c r="E13" i="1"/>
  <c r="C7" i="1"/>
  <c r="D7" i="1"/>
  <c r="D15" i="1" l="1"/>
  <c r="D14" i="1" s="1"/>
  <c r="C8" i="1" l="1"/>
  <c r="C15" i="1" l="1"/>
  <c r="C12" i="1"/>
  <c r="D12" i="1"/>
  <c r="D11" i="1" s="1"/>
  <c r="D10" i="1" s="1"/>
  <c r="D6" i="1" s="1"/>
  <c r="C11" i="1" l="1"/>
  <c r="E11" i="1" s="1"/>
  <c r="E12" i="1"/>
  <c r="C14" i="1"/>
  <c r="E14" i="1" s="1"/>
  <c r="E15" i="1"/>
  <c r="C10" i="1"/>
  <c r="C6" i="1" l="1"/>
  <c r="E6" i="1" s="1"/>
  <c r="E10" i="1"/>
  <c r="C5" i="1"/>
  <c r="D5" i="1"/>
  <c r="E5" i="1" l="1"/>
</calcChain>
</file>

<file path=xl/sharedStrings.xml><?xml version="1.0" encoding="utf-8"?>
<sst xmlns="http://schemas.openxmlformats.org/spreadsheetml/2006/main" count="36" uniqueCount="35">
  <si>
    <t>Код классификации</t>
  </si>
  <si>
    <t>Наименование групп, подгрупп, статей, подстатей, программ (подпрограмм), кодов экономической классификации источников внутреннего финансирования дефицитов бюджетов</t>
  </si>
  <si>
    <t>000 01 02 00 00 00 0000 000</t>
  </si>
  <si>
    <t>000 01 02 00 00 05 0000 710</t>
  </si>
  <si>
    <t>000 01 00 00 00 00 0000 000</t>
  </si>
  <si>
    <t>000 01 05 02 00 00 0000 500</t>
  </si>
  <si>
    <t>000 01 05 02 01 05 0000 510</t>
  </si>
  <si>
    <t>000 01 05 00 00 00 0000 000</t>
  </si>
  <si>
    <t>000 01 05 00 00 00 0000 600</t>
  </si>
  <si>
    <t>000 01 05 02 00 00 0000 600</t>
  </si>
  <si>
    <t>000 01 05 02 01 05 0000 610</t>
  </si>
  <si>
    <t>Кредиты кредитных организаций в валюте Российской Федерации</t>
  </si>
  <si>
    <t>000 01 02 00 00 00 0000 700</t>
  </si>
  <si>
    <t>Увеличение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</si>
  <si>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</si>
  <si>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</si>
  <si>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ИСТОЧНИКИ ФИНАНСИРОВАНИЯ ДЕФИЦИТОВ БЮДЖЕТА - всего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</si>
  <si>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</si>
  <si>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</si>
  <si>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>ИСТОЧНИКИ ВНУТРЕННЕГО ФИНАНСИРОВАНИЯ ДЕФИЦИТА БЮДЖЕТА МУНИЦИПАЛЬНОГО ОБРАЗОВАНИЯ ДУБЕНСКИЙ РАЙОН</t>
  </si>
  <si>
    <t>Получение кредитов от кредитных  организаций в валюте Российской Федерации</t>
  </si>
  <si>
    <t>Получение кредитов от кредитных  организаций бюджетами муниципальных районов в валюте Российской Федерации</t>
  </si>
  <si>
    <t>Увеличение  остатков средств на счетах по учёту средств бюджетов</t>
  </si>
  <si>
    <t>Изменение остатков средств на счетах по учёту средств бюджетов</t>
  </si>
  <si>
    <t>Начальник финансового управления-</t>
  </si>
  <si>
    <t xml:space="preserve">начальник отдела планирования бюджета </t>
  </si>
  <si>
    <t>и межбюджетных трансфертов финансового</t>
  </si>
  <si>
    <t>управления АМО Дубенский район</t>
  </si>
  <si>
    <t>Е.В. Антонова</t>
  </si>
  <si>
    <t>Приложение 17                                                                           к решению Собрания представителей МО Дубенский район                                                                             от .2022г. №</t>
  </si>
  <si>
    <t>Исполнение источников финансирования дефицита бюджета муниципального образования Дубенский район по кодам групп, подгрупп, статей, видов источников финансирования дефицита бюджетов, относящихся к источникам финансирования дефицита бюджетов, за  2021 год</t>
  </si>
  <si>
    <t>План</t>
  </si>
  <si>
    <t>Исполнено</t>
  </si>
  <si>
    <t>% исполнения</t>
  </si>
  <si>
    <t>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</si>
</sst>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2" borderId="0" xfId="0" applyFont="1" applyFill="1"/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"/>
  <sheetViews>
    <sheetView tabSelected="1" zoomScale="85" zoomScaleNormal="85" workbookViewId="0">
      <selection activeCell="G2" sqref="G2"/>
    </sheetView>
  </sheetViews>
  <sheetFormatPr defaultColWidth="9.140625" defaultRowHeight="15" x14ac:dyDescent="0.2"/>
  <cols>
    <col min="1" max="1" width="29.42578125" style="1" customWidth="1"/>
    <col min="2" max="2" width="29" style="15" customWidth="1"/>
    <col min="3" max="3" width="12" style="18" customWidth="1"/>
    <col min="4" max="4" width="12.140625" style="2" customWidth="1"/>
    <col min="5" max="5" width="12" style="2" customWidth="1"/>
    <col min="6" max="16384" width="9.140625" style="2"/>
  </cols>
  <sheetData>
    <row r="1" spans="1:5" ht="62.25" customHeight="1" x14ac:dyDescent="0.2">
      <c r="C1" s="26" t="s">
        <v>29</v>
      </c>
      <c r="D1" s="26"/>
      <c r="E1" s="26"/>
    </row>
    <row r="2" spans="1:5" ht="87.75" customHeight="1" x14ac:dyDescent="0.25">
      <c r="A2" s="24" t="s">
        <v>30</v>
      </c>
      <c r="B2" s="24"/>
      <c r="C2" s="24"/>
      <c r="D2" s="24"/>
      <c r="E2" s="24"/>
    </row>
    <row r="3" spans="1:5" ht="28.5" customHeight="1" x14ac:dyDescent="0.2">
      <c r="E3" s="2" t="s">
        <v>34</v>
      </c>
    </row>
    <row r="4" spans="1:5" ht="135" x14ac:dyDescent="0.2">
      <c r="A4" s="3" t="s">
        <v>0</v>
      </c>
      <c r="B4" s="4" t="s">
        <v>1</v>
      </c>
      <c r="C4" s="4" t="s">
        <v>31</v>
      </c>
      <c r="D4" s="4" t="s">
        <v>32</v>
      </c>
      <c r="E4" s="4" t="s">
        <v>33</v>
      </c>
    </row>
    <row r="5" spans="1:5" ht="51" x14ac:dyDescent="0.2">
      <c r="A5" s="5"/>
      <c r="B5" s="6" t="s">
        <v>16</v>
      </c>
      <c r="C5" s="19">
        <f>C6</f>
        <v>42790.699999999953</v>
      </c>
      <c r="D5" s="7">
        <f>D6</f>
        <v>13553</v>
      </c>
      <c r="E5" s="7">
        <f>D5/C5*100</f>
        <v>31.672770017784273</v>
      </c>
    </row>
    <row r="6" spans="1:5" ht="76.5" x14ac:dyDescent="0.2">
      <c r="A6" s="8" t="s">
        <v>4</v>
      </c>
      <c r="B6" s="6" t="s">
        <v>19</v>
      </c>
      <c r="C6" s="19">
        <f>C7+C10</f>
        <v>42790.699999999953</v>
      </c>
      <c r="D6" s="19">
        <f>D7+D10</f>
        <v>13553</v>
      </c>
      <c r="E6" s="7">
        <f t="shared" ref="E6:E16" si="0">D6/C6*100</f>
        <v>31.672770017784273</v>
      </c>
    </row>
    <row r="7" spans="1:5" ht="63" x14ac:dyDescent="0.2">
      <c r="A7" s="8" t="s">
        <v>2</v>
      </c>
      <c r="B7" s="9" t="s">
        <v>11</v>
      </c>
      <c r="C7" s="20">
        <f>C8</f>
        <v>2362</v>
      </c>
      <c r="D7" s="20">
        <f>D8</f>
        <v>0</v>
      </c>
      <c r="E7" s="7">
        <f t="shared" si="0"/>
        <v>0</v>
      </c>
    </row>
    <row r="8" spans="1:5" ht="60" x14ac:dyDescent="0.2">
      <c r="A8" s="11" t="s">
        <v>12</v>
      </c>
      <c r="B8" s="12" t="s">
        <v>20</v>
      </c>
      <c r="C8" s="21">
        <f>C9</f>
        <v>2362</v>
      </c>
      <c r="D8" s="13">
        <v>0</v>
      </c>
      <c r="E8" s="7">
        <f t="shared" si="0"/>
        <v>0</v>
      </c>
    </row>
    <row r="9" spans="1:5" ht="90" x14ac:dyDescent="0.2">
      <c r="A9" s="11" t="s">
        <v>3</v>
      </c>
      <c r="B9" s="12" t="s">
        <v>21</v>
      </c>
      <c r="C9" s="21">
        <v>2362</v>
      </c>
      <c r="D9" s="13">
        <v>0</v>
      </c>
      <c r="E9" s="7">
        <f t="shared" si="0"/>
        <v>0</v>
      </c>
    </row>
    <row r="10" spans="1:5" ht="63" x14ac:dyDescent="0.2">
      <c r="A10" s="8" t="s">
        <v>4</v>
      </c>
      <c r="B10" s="9" t="s">
        <v>23</v>
      </c>
      <c r="C10" s="20">
        <f>C11+C14</f>
        <v>40428.699999999953</v>
      </c>
      <c r="D10" s="10">
        <f>D11+D14</f>
        <v>13553</v>
      </c>
      <c r="E10" s="7">
        <f t="shared" si="0"/>
        <v>33.523214943839442</v>
      </c>
    </row>
    <row r="11" spans="1:5" ht="63" x14ac:dyDescent="0.2">
      <c r="A11" s="8" t="s">
        <v>7</v>
      </c>
      <c r="B11" s="9" t="s">
        <v>22</v>
      </c>
      <c r="C11" s="20">
        <f t="shared" ref="C11:D12" si="1">C12</f>
        <v>-495186.9</v>
      </c>
      <c r="D11" s="10">
        <f t="shared" si="1"/>
        <v>-494029.2</v>
      </c>
      <c r="E11" s="7">
        <f t="shared" si="0"/>
        <v>99.766209485751745</v>
      </c>
    </row>
    <row r="12" spans="1:5" ht="45" x14ac:dyDescent="0.2">
      <c r="A12" s="11" t="s">
        <v>5</v>
      </c>
      <c r="B12" s="12" t="s">
        <v>13</v>
      </c>
      <c r="C12" s="21">
        <f t="shared" si="1"/>
        <v>-495186.9</v>
      </c>
      <c r="D12" s="13">
        <f t="shared" si="1"/>
        <v>-494029.2</v>
      </c>
      <c r="E12" s="22">
        <f t="shared" si="0"/>
        <v>99.766209485751745</v>
      </c>
    </row>
    <row r="13" spans="1:5" ht="60" x14ac:dyDescent="0.2">
      <c r="A13" s="11" t="s">
        <v>6</v>
      </c>
      <c r="B13" s="14" t="s">
        <v>17</v>
      </c>
      <c r="C13" s="21">
        <v>-495186.9</v>
      </c>
      <c r="D13" s="13">
        <v>-494029.2</v>
      </c>
      <c r="E13" s="22">
        <f t="shared" si="0"/>
        <v>99.766209485751745</v>
      </c>
    </row>
    <row r="14" spans="1:5" ht="31.5" x14ac:dyDescent="0.2">
      <c r="A14" s="8" t="s">
        <v>8</v>
      </c>
      <c r="B14" s="9" t="s">
        <v>18</v>
      </c>
      <c r="C14" s="20">
        <f>C15</f>
        <v>535615.6</v>
      </c>
      <c r="D14" s="10">
        <f>D15</f>
        <v>507582.2</v>
      </c>
      <c r="E14" s="7">
        <f t="shared" si="0"/>
        <v>94.766134518860184</v>
      </c>
    </row>
    <row r="15" spans="1:5" ht="45" x14ac:dyDescent="0.2">
      <c r="A15" s="11" t="s">
        <v>9</v>
      </c>
      <c r="B15" s="12" t="s">
        <v>14</v>
      </c>
      <c r="C15" s="21">
        <f t="shared" ref="C15:D15" si="2">C16</f>
        <v>535615.6</v>
      </c>
      <c r="D15" s="13">
        <f t="shared" si="2"/>
        <v>507582.2</v>
      </c>
      <c r="E15" s="22">
        <f t="shared" si="0"/>
        <v>94.766134518860184</v>
      </c>
    </row>
    <row r="16" spans="1:5" ht="60" x14ac:dyDescent="0.2">
      <c r="A16" s="11" t="s">
        <v>10</v>
      </c>
      <c r="B16" s="12" t="s">
        <v>15</v>
      </c>
      <c r="C16" s="21">
        <v>535615.6</v>
      </c>
      <c r="D16" s="13">
        <v>507582.2</v>
      </c>
      <c r="E16" s="22">
        <f t="shared" si="0"/>
        <v>94.766134518860184</v>
      </c>
    </row>
    <row r="18" spans="1:5" x14ac:dyDescent="0.2">
      <c r="A18" s="16" t="s">
        <v>24</v>
      </c>
      <c r="B18" s="17"/>
    </row>
    <row r="19" spans="1:5" x14ac:dyDescent="0.2">
      <c r="A19" s="16" t="s">
        <v>25</v>
      </c>
      <c r="B19" s="17"/>
      <c r="D19" s="25"/>
      <c r="E19" s="25"/>
    </row>
    <row r="20" spans="1:5" x14ac:dyDescent="0.2">
      <c r="A20" s="2" t="s">
        <v>26</v>
      </c>
    </row>
    <row r="21" spans="1:5" x14ac:dyDescent="0.2">
      <c r="A21" s="2" t="s">
        <v>27</v>
      </c>
      <c r="D21" s="23" t="s">
        <v>28</v>
      </c>
      <c r="E21" s="23"/>
    </row>
  </sheetData>
  <mergeCells count="4">
    <mergeCell ref="D21:E21"/>
    <mergeCell ref="A2:E2"/>
    <mergeCell ref="D19:E19"/>
    <mergeCell ref="C1:E1"/>
  </mergeCells>
  <pageMargins left="1.1811023622047245" right="0" top="0" bottom="0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2022-03-25T11:13:28Z</dcterms:modified>
</cp:coreProperties>
</file>