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10" i="1" l="1"/>
  <c r="C9" i="1" s="1"/>
  <c r="E15" i="1" l="1"/>
  <c r="D15" i="1"/>
  <c r="C17" i="1"/>
  <c r="C24" i="1"/>
  <c r="C23" i="1" s="1"/>
  <c r="D10" i="1"/>
  <c r="D9" i="1" s="1"/>
  <c r="E24" i="1"/>
  <c r="E23" i="1" s="1"/>
  <c r="E21" i="1"/>
  <c r="E20" i="1" s="1"/>
  <c r="E10" i="1"/>
  <c r="E9" i="1" s="1"/>
  <c r="C21" i="1"/>
  <c r="C20" i="1" s="1"/>
  <c r="D21" i="1"/>
  <c r="D20" i="1" s="1"/>
  <c r="D24" i="1"/>
  <c r="C12" i="1"/>
  <c r="C19" i="1" l="1"/>
  <c r="C14" i="1"/>
  <c r="C8" i="1" s="1"/>
  <c r="E14" i="1"/>
  <c r="E8" i="1" s="1"/>
  <c r="E7" i="1" s="1"/>
  <c r="D14" i="1"/>
  <c r="D8" i="1" s="1"/>
  <c r="D23" i="1"/>
  <c r="C7" i="1" l="1"/>
  <c r="D7" i="1"/>
</calcChain>
</file>

<file path=xl/sharedStrings.xml><?xml version="1.0" encoding="utf-8"?>
<sst xmlns="http://schemas.openxmlformats.org/spreadsheetml/2006/main" count="46" uniqueCount="45">
  <si>
    <t>Код классификации</t>
  </si>
  <si>
    <t>Наименование групп, подгрупп, статей, подстатей, программ (подпрограмм), кодов экономической классификации источников внутреннего финансирования дефицитов бюджетов</t>
  </si>
  <si>
    <t>000 01 02 00 00 00 0000 000</t>
  </si>
  <si>
    <t>000 01 02 00 00 05 0000 710</t>
  </si>
  <si>
    <t>000 01 03 00 00 00 0000 000</t>
  </si>
  <si>
    <t>000 01 03 01 00 05 0000 810</t>
  </si>
  <si>
    <t>000 01 00 00 00 00 0000 000</t>
  </si>
  <si>
    <t>000 01 05 02 00 00 0000 500</t>
  </si>
  <si>
    <t>000 01 05 02 01 05 0000 510</t>
  </si>
  <si>
    <t>000 01 05 00 00 00 0000 000</t>
  </si>
  <si>
    <t>000 01 05 00 00 00 0000 600</t>
  </si>
  <si>
    <t>000 01 05 02 00 00 0000 600</t>
  </si>
  <si>
    <t>000 01 05 02 01 05 0000 610</t>
  </si>
  <si>
    <t>Кредиты кредитных организаций в валюте Российской Федерации</t>
  </si>
  <si>
    <t>000 01 02 00 00 00 0000 700</t>
  </si>
  <si>
    <t>Бюджетные кредиты от других бюджетов бюджетной системы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</si>
  <si>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</si>
  <si>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</si>
  <si>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</si>
  <si>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</si>
  <si>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</si>
  <si>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</si>
  <si>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ИСТОЧНИКИ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</si>
  <si>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</si>
  <si>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</si>
  <si>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000 01 03 01 00 00 0000 700</t>
  </si>
  <si>
    <t>000 01 03 01 00 05 0000 710</t>
  </si>
  <si>
    <t>Получение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</si>
  <si>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</si>
  <si>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ИСТОЧНИКИ ФИНАНСИРОВАНИЯ ДЕФИЦИТОВ БЮДЖЕТА - всего</t>
  </si>
  <si>
    <t>2016 год</t>
  </si>
  <si>
    <t>000 01 02 00 00 05 0000 810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</si>
  <si>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</si>
  <si>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</si>
  <si>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ИСТОЧНИКИ ВНУТРЕННЕГО ФИНАНСИРОВАНИЯ ДЕФИЦИТА БЮДЖЕТА МУНИЦИПАЛЬНОГО ОБРАЗОВАНИЯ ДУБЕНСКИЙ РАЙОН</t>
  </si>
  <si>
    <t>2017 год</t>
  </si>
  <si>
    <t>Погашение бюджетами муниципальных районов кредитов от кредитных организаций в валюте Российской Федерации</t>
  </si>
  <si>
    <t>Получение кредитов от кредитных  организаций в валюте Российской Федерации</t>
  </si>
  <si>
    <t>Получение кредитов от кредитных  организаций бюджетами муниципальных районов в валюте Российской Федерации</t>
  </si>
  <si>
    <t>Увеличение  остатков средств на счетах по учёту средств бюджетов</t>
  </si>
  <si>
    <t>Изменение остатков средств на счетах по учёту средств бюджетов</t>
  </si>
  <si>
    <t>внутреннего финансирования дефицита бюджета муниципального образования Дубенский район на 2016 год и на плановый период 2017 и 2018 годов</t>
  </si>
  <si>
    <t>2018 год</t>
  </si>
  <si>
    <t>Приложение 17                                                                              к решению Собрания представителей                  МО Дубенский район                                                                     "О бюджете МО Дубенский район на 2016 год и на плановый период" от 24.12.2015г. №34-1</t>
  </si>
  <si>
    <t>Приложение 8                                                           к решению Собрания представителей МО Дубенский район                               от  _____________ №_______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</si>
</sst>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wrapText="1"/>
    </xf>
    <xf numFmtId="2" fontId="6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workbookViewId="0">
      <selection activeCell="B1" sqref="B1"/>
    </sheetView>
  </sheetViews>
  <sheetFormatPr defaultRowHeight="15" x14ac:dyDescent="0.25"/>
  <cols>
    <col min="1" max="1" width="25" customWidth="1"/>
    <col min="2" max="2" width="49.28515625" customWidth="1"/>
    <col min="3" max="3" width="10.42578125" customWidth="1"/>
    <col min="4" max="4" width="11.140625" customWidth="1"/>
    <col min="5" max="5" width="10.7109375" customWidth="1"/>
  </cols>
  <sheetData>
    <row r="1" spans="1:5" ht="56.25" customHeight="1" x14ac:dyDescent="0.25">
      <c r="C1" s="21" t="s">
        <v>44</v>
      </c>
      <c r="D1" s="21"/>
      <c r="E1" s="21"/>
    </row>
    <row r="2" spans="1:5" s="1" customFormat="1" ht="80.25" customHeight="1" x14ac:dyDescent="0.2">
      <c r="C2" s="21" t="s">
        <v>43</v>
      </c>
      <c r="D2" s="21"/>
      <c r="E2" s="21"/>
    </row>
    <row r="3" spans="1:5" s="1" customFormat="1" ht="16.149999999999999" customHeight="1" x14ac:dyDescent="0.25">
      <c r="A3" s="2"/>
      <c r="B3" s="3" t="s">
        <v>22</v>
      </c>
      <c r="C3" s="2"/>
      <c r="D3" s="2"/>
    </row>
    <row r="4" spans="1:5" s="1" customFormat="1" ht="27" customHeight="1" x14ac:dyDescent="0.2">
      <c r="A4" s="22" t="s">
        <v>41</v>
      </c>
      <c r="B4" s="22"/>
      <c r="C4" s="22"/>
      <c r="D4" s="22"/>
      <c r="E4" s="22"/>
    </row>
    <row r="5" spans="1:5" s="1" customFormat="1" ht="6.6" customHeight="1" x14ac:dyDescent="0.2"/>
    <row r="6" spans="1:5" s="1" customFormat="1" ht="36.6" customHeight="1" x14ac:dyDescent="0.2">
      <c r="A6" s="4" t="s">
        <v>0</v>
      </c>
      <c r="B6" s="5" t="s">
        <v>1</v>
      </c>
      <c r="C6" s="5" t="s">
        <v>30</v>
      </c>
      <c r="D6" s="5" t="s">
        <v>35</v>
      </c>
      <c r="E6" s="5" t="s">
        <v>42</v>
      </c>
    </row>
    <row r="7" spans="1:5" s="1" customFormat="1" ht="28.15" customHeight="1" x14ac:dyDescent="0.2">
      <c r="A7" s="6"/>
      <c r="B7" s="7" t="s">
        <v>29</v>
      </c>
      <c r="C7" s="8">
        <f>C8</f>
        <v>75372.600000000035</v>
      </c>
      <c r="D7" s="8">
        <f>D8+D19</f>
        <v>3000</v>
      </c>
      <c r="E7" s="8">
        <f>E8+E19</f>
        <v>730</v>
      </c>
    </row>
    <row r="8" spans="1:5" s="1" customFormat="1" ht="42" customHeight="1" x14ac:dyDescent="0.2">
      <c r="A8" s="9" t="s">
        <v>6</v>
      </c>
      <c r="B8" s="7" t="s">
        <v>34</v>
      </c>
      <c r="C8" s="19">
        <f>C9+C14+C19</f>
        <v>75372.600000000035</v>
      </c>
      <c r="D8" s="19">
        <f>D9+D14+D19</f>
        <v>3000</v>
      </c>
      <c r="E8" s="19">
        <f>E9+E14+E19</f>
        <v>730</v>
      </c>
    </row>
    <row r="9" spans="1:5" s="1" customFormat="1" ht="25.5" x14ac:dyDescent="0.2">
      <c r="A9" s="9" t="s">
        <v>2</v>
      </c>
      <c r="B9" s="8" t="s">
        <v>13</v>
      </c>
      <c r="C9" s="10">
        <f>C10</f>
        <v>1600</v>
      </c>
      <c r="D9" s="10">
        <f>D10+D12</f>
        <v>3000</v>
      </c>
      <c r="E9" s="10">
        <f>E10+E12</f>
        <v>730</v>
      </c>
    </row>
    <row r="10" spans="1:5" s="1" customFormat="1" ht="25.5" x14ac:dyDescent="0.2">
      <c r="A10" s="11" t="s">
        <v>14</v>
      </c>
      <c r="B10" s="12" t="s">
        <v>37</v>
      </c>
      <c r="C10" s="13">
        <f>C11</f>
        <v>1600</v>
      </c>
      <c r="D10" s="13">
        <f>D11</f>
        <v>4600</v>
      </c>
      <c r="E10" s="13">
        <f>E11</f>
        <v>3730</v>
      </c>
    </row>
    <row r="11" spans="1:5" s="1" customFormat="1" ht="38.25" x14ac:dyDescent="0.2">
      <c r="A11" s="11" t="s">
        <v>3</v>
      </c>
      <c r="B11" s="12" t="s">
        <v>38</v>
      </c>
      <c r="C11" s="13">
        <v>1600</v>
      </c>
      <c r="D11" s="13">
        <v>4600</v>
      </c>
      <c r="E11" s="13">
        <v>3730</v>
      </c>
    </row>
    <row r="12" spans="1:5" s="1" customFormat="1" ht="31.15" customHeight="1" x14ac:dyDescent="0.2">
      <c r="A12" s="11" t="s">
        <v>23</v>
      </c>
      <c r="B12" s="12" t="s">
        <v>24</v>
      </c>
      <c r="C12" s="13">
        <f>C13</f>
        <v>0</v>
      </c>
      <c r="D12" s="13">
        <v>-1600</v>
      </c>
      <c r="E12" s="13">
        <v>-3000</v>
      </c>
    </row>
    <row r="13" spans="1:5" s="1" customFormat="1" ht="38.25" x14ac:dyDescent="0.2">
      <c r="A13" s="11" t="s">
        <v>31</v>
      </c>
      <c r="B13" s="14" t="s">
        <v>36</v>
      </c>
      <c r="C13" s="13">
        <v>0</v>
      </c>
      <c r="D13" s="13">
        <v>0</v>
      </c>
      <c r="E13" s="13">
        <v>0</v>
      </c>
    </row>
    <row r="14" spans="1:5" s="1" customFormat="1" ht="27" customHeight="1" x14ac:dyDescent="0.2">
      <c r="A14" s="9" t="s">
        <v>4</v>
      </c>
      <c r="B14" s="8" t="s">
        <v>15</v>
      </c>
      <c r="C14" s="10">
        <f>C15+C17</f>
        <v>0</v>
      </c>
      <c r="D14" s="10">
        <f>D15+D17</f>
        <v>0</v>
      </c>
      <c r="E14" s="10">
        <f>E15+E17</f>
        <v>0</v>
      </c>
    </row>
    <row r="15" spans="1:5" s="1" customFormat="1" ht="39" customHeight="1" x14ac:dyDescent="0.2">
      <c r="A15" s="11" t="s">
        <v>25</v>
      </c>
      <c r="B15" s="12" t="s">
        <v>27</v>
      </c>
      <c r="C15" s="13"/>
      <c r="D15" s="13">
        <f>D16</f>
        <v>0</v>
      </c>
      <c r="E15" s="13">
        <f>E16</f>
        <v>0</v>
      </c>
    </row>
    <row r="16" spans="1:5" s="1" customFormat="1" ht="40.15" customHeight="1" x14ac:dyDescent="0.2">
      <c r="A16" s="11" t="s">
        <v>26</v>
      </c>
      <c r="B16" s="12" t="s">
        <v>28</v>
      </c>
      <c r="C16" s="13"/>
      <c r="D16" s="13"/>
      <c r="E16" s="13"/>
    </row>
    <row r="17" spans="1:5" s="1" customFormat="1" ht="41.45" customHeight="1" x14ac:dyDescent="0.2">
      <c r="A17" s="11" t="s">
        <v>16</v>
      </c>
      <c r="B17" s="12" t="s">
        <v>17</v>
      </c>
      <c r="C17" s="13">
        <f>C18</f>
        <v>0</v>
      </c>
      <c r="D17" s="13">
        <v>0</v>
      </c>
      <c r="E17" s="13">
        <v>0</v>
      </c>
    </row>
    <row r="18" spans="1:5" s="1" customFormat="1" ht="52.9" customHeight="1" x14ac:dyDescent="0.2">
      <c r="A18" s="11" t="s">
        <v>5</v>
      </c>
      <c r="B18" s="12" t="s">
        <v>18</v>
      </c>
      <c r="C18" s="13">
        <v>0</v>
      </c>
      <c r="D18" s="13">
        <v>0</v>
      </c>
      <c r="E18" s="13">
        <v>0</v>
      </c>
    </row>
    <row r="19" spans="1:5" s="1" customFormat="1" ht="30" customHeight="1" x14ac:dyDescent="0.2">
      <c r="A19" s="9" t="s">
        <v>6</v>
      </c>
      <c r="B19" s="8" t="s">
        <v>40</v>
      </c>
      <c r="C19" s="15">
        <f>C20+C23</f>
        <v>73772.600000000035</v>
      </c>
      <c r="D19" s="10">
        <v>0</v>
      </c>
      <c r="E19" s="10">
        <v>0</v>
      </c>
    </row>
    <row r="20" spans="1:5" s="1" customFormat="1" ht="28.15" customHeight="1" x14ac:dyDescent="0.2">
      <c r="A20" s="9" t="s">
        <v>9</v>
      </c>
      <c r="B20" s="8" t="s">
        <v>39</v>
      </c>
      <c r="C20" s="15">
        <f t="shared" ref="C20:E21" si="0">C21</f>
        <v>-348608.6</v>
      </c>
      <c r="D20" s="15">
        <f t="shared" si="0"/>
        <v>-347978.5</v>
      </c>
      <c r="E20" s="15">
        <f t="shared" si="0"/>
        <v>-355435.1</v>
      </c>
    </row>
    <row r="21" spans="1:5" s="1" customFormat="1" ht="14.25" x14ac:dyDescent="0.2">
      <c r="A21" s="11" t="s">
        <v>7</v>
      </c>
      <c r="B21" s="12" t="s">
        <v>19</v>
      </c>
      <c r="C21" s="16">
        <f t="shared" si="0"/>
        <v>-348608.6</v>
      </c>
      <c r="D21" s="16">
        <f t="shared" si="0"/>
        <v>-347978.5</v>
      </c>
      <c r="E21" s="16">
        <f t="shared" si="0"/>
        <v>-355435.1</v>
      </c>
    </row>
    <row r="22" spans="1:5" s="1" customFormat="1" ht="25.5" x14ac:dyDescent="0.2">
      <c r="A22" s="11" t="s">
        <v>8</v>
      </c>
      <c r="B22" s="17" t="s">
        <v>32</v>
      </c>
      <c r="C22" s="16">
        <v>-348608.6</v>
      </c>
      <c r="D22" s="16">
        <v>-347978.5</v>
      </c>
      <c r="E22" s="16">
        <v>-355435.1</v>
      </c>
    </row>
    <row r="23" spans="1:5" s="1" customFormat="1" ht="16.149999999999999" customHeight="1" x14ac:dyDescent="0.2">
      <c r="A23" s="9" t="s">
        <v>10</v>
      </c>
      <c r="B23" s="8" t="s">
        <v>33</v>
      </c>
      <c r="C23" s="15">
        <f>C24</f>
        <v>422381.2</v>
      </c>
      <c r="D23" s="15">
        <f t="shared" ref="C23:E24" si="1">D24</f>
        <v>347978.5</v>
      </c>
      <c r="E23" s="15">
        <f t="shared" si="1"/>
        <v>355435.1</v>
      </c>
    </row>
    <row r="24" spans="1:5" s="1" customFormat="1" ht="25.5" x14ac:dyDescent="0.2">
      <c r="A24" s="11" t="s">
        <v>11</v>
      </c>
      <c r="B24" s="12" t="s">
        <v>20</v>
      </c>
      <c r="C24" s="16">
        <f t="shared" si="1"/>
        <v>422381.2</v>
      </c>
      <c r="D24" s="16">
        <f t="shared" si="1"/>
        <v>347978.5</v>
      </c>
      <c r="E24" s="16">
        <f t="shared" si="1"/>
        <v>355435.1</v>
      </c>
    </row>
    <row r="25" spans="1:5" s="1" customFormat="1" ht="28.9" customHeight="1" x14ac:dyDescent="0.2">
      <c r="A25" s="11" t="s">
        <v>12</v>
      </c>
      <c r="B25" s="12" t="s">
        <v>21</v>
      </c>
      <c r="C25" s="16">
        <v>422381.2</v>
      </c>
      <c r="D25" s="16">
        <v>347978.5</v>
      </c>
      <c r="E25" s="16">
        <v>355435.1</v>
      </c>
    </row>
    <row r="26" spans="1:5" s="1" customFormat="1" ht="14.25" x14ac:dyDescent="0.2">
      <c r="A26" s="18"/>
      <c r="B26" s="18"/>
      <c r="C26" s="18"/>
      <c r="D26" s="18"/>
    </row>
    <row r="27" spans="1:5" s="1" customFormat="1" ht="14.25" x14ac:dyDescent="0.2">
      <c r="A27" s="23"/>
      <c r="B27" s="23"/>
    </row>
    <row r="28" spans="1:5" s="1" customFormat="1" ht="14.25" x14ac:dyDescent="0.2">
      <c r="A28" s="23"/>
      <c r="B28" s="23"/>
      <c r="D28" s="24"/>
      <c r="E28" s="24"/>
    </row>
    <row r="29" spans="1:5" s="1" customFormat="1" ht="14.25" x14ac:dyDescent="0.2"/>
    <row r="30" spans="1:5" s="1" customFormat="1" ht="14.25" x14ac:dyDescent="0.2">
      <c r="D30" s="20"/>
      <c r="E30" s="20"/>
    </row>
  </sheetData>
  <mergeCells count="7">
    <mergeCell ref="D30:E30"/>
    <mergeCell ref="C1:E1"/>
    <mergeCell ref="C2:E2"/>
    <mergeCell ref="A4:E4"/>
    <mergeCell ref="A27:B27"/>
    <mergeCell ref="A28:B28"/>
    <mergeCell ref="D28:E28"/>
  </mergeCells>
  <pageMargins left="0.51181102362204722" right="0.19685039370078741" top="0" bottom="0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2017-02-16T14:06:45Z</dcterms:modified>
</cp:coreProperties>
</file>