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3274B97B-9149-479A-A469-C63F91906E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5" r:id="rId1"/>
  </sheets>
  <definedNames>
    <definedName name="_xlnm.Print_Area" localSheetId="0">Лист1!$A$1:$J$66</definedName>
  </definedNames>
  <calcPr calcId="181029"/>
</workbook>
</file>

<file path=xl/calcChain.xml><?xml version="1.0" encoding="utf-8"?>
<calcChain xmlns="http://schemas.openxmlformats.org/spreadsheetml/2006/main">
  <c r="J31" i="5" l="1"/>
  <c r="I31" i="5"/>
  <c r="J41" i="5"/>
  <c r="I41" i="5"/>
  <c r="I40" i="5" s="1"/>
  <c r="J45" i="5" l="1"/>
  <c r="J36" i="5"/>
  <c r="J35" i="5" s="1"/>
  <c r="I36" i="5"/>
  <c r="I35" i="5" s="1"/>
  <c r="J15" i="5" l="1"/>
  <c r="I15" i="5"/>
  <c r="I14" i="5"/>
  <c r="I13" i="5" s="1"/>
  <c r="J20" i="5"/>
  <c r="I20" i="5"/>
  <c r="I42" i="5" l="1"/>
  <c r="J11" i="5" l="1"/>
  <c r="J10" i="5" s="1"/>
  <c r="J9" i="5" s="1"/>
  <c r="J8" i="5" s="1"/>
  <c r="J14" i="5"/>
  <c r="J13" i="5" s="1"/>
  <c r="J16" i="5"/>
  <c r="J18" i="5"/>
  <c r="J26" i="5"/>
  <c r="J25" i="5" s="1"/>
  <c r="J30" i="5"/>
  <c r="J29" i="5" s="1"/>
  <c r="J28" i="5" s="1"/>
  <c r="J33" i="5"/>
  <c r="J32" i="5" s="1"/>
  <c r="J40" i="5"/>
  <c r="J39" i="5" s="1"/>
  <c r="J38" i="5" s="1"/>
  <c r="J42" i="5"/>
  <c r="J43" i="5"/>
  <c r="J52" i="5"/>
  <c r="J51" i="5" s="1"/>
  <c r="J50" i="5" s="1"/>
  <c r="J59" i="5"/>
  <c r="J58" i="5" s="1"/>
  <c r="J57" i="5" s="1"/>
  <c r="J56" i="5" s="1"/>
  <c r="J55" i="5" s="1"/>
  <c r="J54" i="5" s="1"/>
  <c r="J7" i="5" l="1"/>
  <c r="J23" i="5"/>
  <c r="J22" i="5" s="1"/>
  <c r="J62" i="5" s="1"/>
  <c r="J24" i="5"/>
  <c r="J49" i="5"/>
  <c r="J48" i="5" s="1"/>
  <c r="J47" i="5" s="1"/>
  <c r="I39" i="5"/>
  <c r="I38" i="5" s="1"/>
  <c r="I30" i="5"/>
  <c r="I33" i="5"/>
  <c r="I32" i="5" s="1"/>
  <c r="I59" i="5"/>
  <c r="I58" i="5" s="1"/>
  <c r="I57" i="5" s="1"/>
  <c r="I56" i="5" s="1"/>
  <c r="I55" i="5" s="1"/>
  <c r="I54" i="5" s="1"/>
  <c r="I45" i="5"/>
  <c r="I43" i="5"/>
  <c r="I11" i="5"/>
  <c r="I10" i="5" s="1"/>
  <c r="I9" i="5" s="1"/>
  <c r="I8" i="5" s="1"/>
  <c r="I7" i="5" l="1"/>
  <c r="I52" i="5"/>
  <c r="I51" i="5" s="1"/>
  <c r="I26" i="5"/>
  <c r="I25" i="5" s="1"/>
  <c r="I18" i="5"/>
  <c r="I16" i="5"/>
  <c r="I29" i="5" l="1"/>
  <c r="I28" i="5" s="1"/>
  <c r="I50" i="5"/>
  <c r="I49" i="5"/>
  <c r="I48" i="5" s="1"/>
  <c r="I47" i="5" s="1"/>
  <c r="I23" i="5"/>
  <c r="I22" i="5" s="1"/>
  <c r="I62" i="5" s="1"/>
  <c r="I24" i="5"/>
</calcChain>
</file>

<file path=xl/sharedStrings.xml><?xml version="1.0" encoding="utf-8"?>
<sst xmlns="http://schemas.openxmlformats.org/spreadsheetml/2006/main" count="367" uniqueCount="91">
  <si>
    <t>Раздел</t>
  </si>
  <si>
    <t>Подраздел</t>
  </si>
  <si>
    <t>Целевая статья</t>
  </si>
  <si>
    <t>01</t>
  </si>
  <si>
    <t>00</t>
  </si>
  <si>
    <t>0</t>
  </si>
  <si>
    <t>00000</t>
  </si>
  <si>
    <t>02</t>
  </si>
  <si>
    <t>03</t>
  </si>
  <si>
    <t>05</t>
  </si>
  <si>
    <t xml:space="preserve">        </t>
  </si>
  <si>
    <t xml:space="preserve">   </t>
  </si>
  <si>
    <t>10</t>
  </si>
  <si>
    <t>70030</t>
  </si>
  <si>
    <t>ВСЕГО РАСХОДОВ</t>
  </si>
  <si>
    <t>20602</t>
  </si>
  <si>
    <t>Наименование</t>
  </si>
  <si>
    <t>04</t>
  </si>
  <si>
    <t>09</t>
  </si>
  <si>
    <t>Непрограммные расходы</t>
  </si>
  <si>
    <t>Иные непрограммные расходы</t>
  </si>
  <si>
    <t>Членские взносы для осуществления деятельности Совета муниципальных образований</t>
  </si>
  <si>
    <t>Расходы на оплату налога на имущество</t>
  </si>
  <si>
    <t>99</t>
  </si>
  <si>
    <t>9</t>
  </si>
  <si>
    <t>20400</t>
  </si>
  <si>
    <t>11</t>
  </si>
  <si>
    <t>20100</t>
  </si>
  <si>
    <t>13</t>
  </si>
  <si>
    <t>20200</t>
  </si>
  <si>
    <t>51180</t>
  </si>
  <si>
    <t>80600</t>
  </si>
  <si>
    <t>08</t>
  </si>
  <si>
    <t>Осуществление первичного воинского учета на территориях, где отсутствуют военные комиссариаты</t>
  </si>
  <si>
    <t>(тыс. рублей)</t>
  </si>
  <si>
    <t>Иные непрограммные мероприятия в рамках непрограммных расходов</t>
  </si>
  <si>
    <t>80140</t>
  </si>
  <si>
    <t>300</t>
  </si>
  <si>
    <t>20601</t>
  </si>
  <si>
    <t>Замена и закупка оборудования уличного освещения</t>
  </si>
  <si>
    <t>Ежемесячная доплата к трудовой пенсии лицам, замещавшим муниципальные должности  в МО р. п. Дубна Дубенского района</t>
  </si>
  <si>
    <t>Оплата электроэнергии за уличное освещение р. п. Дубна</t>
  </si>
  <si>
    <t>Резервные фонды МО р. п. Дубна Дубенского района в рамках непрограммных расходов</t>
  </si>
  <si>
    <t>Комплексы процессных мероприятий</t>
  </si>
  <si>
    <t>4</t>
  </si>
  <si>
    <t xml:space="preserve">Комплексы процессных мероприятий </t>
  </si>
  <si>
    <t>Комплекс процессных мероприятий "Развитие мер социальной поддержки некоторых категорий граждан"</t>
  </si>
  <si>
    <t>Комплекс процессных мероприятий "Содержание автомобильных дорог общего пользования местного значения"</t>
  </si>
  <si>
    <t>Расходы на содержание дорог общего пользования местного значения в зимний период</t>
  </si>
  <si>
    <t>Код функциональной классификации</t>
  </si>
  <si>
    <t>Группа, подгруппа видов</t>
  </si>
  <si>
    <t>Резервные фонды</t>
  </si>
  <si>
    <t>0000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</si>
  <si>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</si>
  <si>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</si>
  <si>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</si>
  <si>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экономика</t>
  </si>
  <si>
    <t>Дорожное хозяйство(дорожные фонды)</t>
  </si>
  <si>
    <t>Предоставление межбюджетных трансфертов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</si>
  <si>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Жилищно - коммунальное хозяйство</t>
  </si>
  <si>
    <t>Благоустройство</t>
  </si>
  <si>
    <t>Культура и кинематография</t>
  </si>
  <si>
    <t xml:space="preserve">  </t>
  </si>
  <si>
    <t>Культура</t>
  </si>
  <si>
    <t>Социальная политика</t>
  </si>
  <si>
    <t>Пенсионное обеспечение</t>
  </si>
  <si>
    <t xml:space="preserve">Начальник финансового управления –
начальник отдела планирования бюджета
и межбюджетных трансфертов финансового управления    АМО Дубенский район </t>
  </si>
  <si>
    <t>Е.В. Антонова</t>
  </si>
  <si>
    <t>2024 год</t>
  </si>
  <si>
    <t>Условно-утверждаемые расходы</t>
  </si>
  <si>
    <t>800</t>
  </si>
  <si>
    <t>Иные бюджетные ассигнования</t>
  </si>
  <si>
    <t>Расходы на выплаты по оплате труда работников государственных (муниципальных) органов</t>
  </si>
  <si>
    <t>100</t>
  </si>
  <si>
    <t>Межбюджетные трансферты</t>
  </si>
  <si>
    <t>500</t>
  </si>
  <si>
    <t>200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</si>
  <si>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</si>
  <si>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</si>
  <si>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Муниципальная программа "Развитие автомобильных дорог общего пользования местного значения рабочего поселка Дубна"</t>
  </si>
  <si>
    <t>Муниципальная программа "Благоустройство территории рабочего поселка Дубна Дубенского района"</t>
  </si>
  <si>
    <t>Муниципальная программа "Социальная поддержка и социальное обслуживание населения муниципального образования рабочий поселок Дубна Дубенского района"</t>
  </si>
  <si>
    <t>Комплекс процессных мероприятий "Содержание и ремонт систем уличного освещения р. п. Дубна"</t>
  </si>
  <si>
    <t xml:space="preserve">Распределение ассигнований бюджета муниципального образования рабочий поселок Дубна по разделам, подразделам, целевым статьям (муниципальным программам и непрограммным направлениям деятельности)группам подгруппам видов расходов классификации расходов  бюджета на плановый период 2024 и 2025 годов </t>
  </si>
  <si>
    <t>2025 год</t>
  </si>
  <si>
    <t>Расходы за счет межбюджетных трансфертов из бюджета Тульской области бюджетам муниципальных образований Тульской области в целях проведения конкурсов "Активный сельский староста", "Активный руководитель территориального общественного самоуправления"</t>
  </si>
  <si>
    <t>S1260</t>
  </si>
  <si>
    <t>Комплекс процессных мероприятий "Повышение уровня обустройства автомобильных дорог общего пользования местного значения"</t>
  </si>
  <si>
    <t>Расходы по установке средств организации дорожного движения на дорогах общего пользования местного значения</t>
  </si>
  <si>
    <t>Общегосударственные расходы</t>
  </si>
  <si>
    <t xml:space="preserve">Приложение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муниципального образования рабочий поселок Дубна                     Дубенского района                                                                                                                                                                                            от 23.12.2022 № 26-4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</si>
</sst>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sz val="12"/>
      <name val="Arial"/>
      <family val="3"/>
      <charset val="204"/>
    </font>
    <font>
      <b/>
      <sz val="12"/>
      <name val="Arial"/>
      <family val="3"/>
      <charset val="204"/>
    </font>
    <font>
      <sz val="11"/>
      <color indexed="8"/>
      <name val="Calibri"/>
      <family val="2"/>
      <charset val="204"/>
    </font>
    <font>
      <sz val="12"/>
      <name val="Arial"/>
      <family val="2"/>
    </font>
    <font>
      <b/>
      <sz val="12"/>
      <name val="Arial Cyr"/>
      <charset val="204"/>
    </font>
    <font>
      <b/>
      <sz val="12"/>
      <name val="Arial"/>
      <family val="2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0">
    <xf numFmtId="0" fontId="0" fillId="0" borderId="0" xfId="0"/>
    <xf numFmtId="49" fontId="2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vertical="distributed"/>
    </xf>
    <xf numFmtId="0" fontId="5" fillId="0" borderId="8" xfId="0" applyFont="1" applyBorder="1"/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49" fontId="1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1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" fontId="6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right" vertical="center" wrapText="1"/>
    </xf>
    <xf numFmtId="165" fontId="6" fillId="0" borderId="0" xfId="0" applyNumberFormat="1" applyFont="1" applyAlignment="1">
      <alignment horizontal="right" vertical="center" wrapText="1"/>
    </xf>
    <xf numFmtId="1" fontId="1" fillId="0" borderId="0" xfId="0" applyNumberFormat="1" applyFont="1" applyAlignment="1">
      <alignment horizontal="left" wrapText="1"/>
    </xf>
    <xf numFmtId="1" fontId="2" fillId="0" borderId="0" xfId="0" applyNumberFormat="1" applyFont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distributed"/>
    </xf>
    <xf numFmtId="0" fontId="5" fillId="0" borderId="8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10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"/>
  <sheetViews>
    <sheetView tabSelected="1" view="pageBreakPreview" zoomScale="70" zoomScaleNormal="80" zoomScaleSheetLayoutView="70" workbookViewId="0">
      <selection activeCell="I4" sqref="I4:I6"/>
    </sheetView>
  </sheetViews>
  <sheetFormatPr defaultRowHeight="15" x14ac:dyDescent="0.25"/>
  <cols>
    <col min="1" max="1" width="33.140625" style="38" customWidth="1"/>
    <col min="2" max="3" width="4.28515625" customWidth="1"/>
    <col min="4" max="4" width="4.85546875" customWidth="1"/>
    <col min="5" max="5" width="3.7109375" customWidth="1"/>
    <col min="6" max="6" width="4" customWidth="1"/>
    <col min="7" max="7" width="8.85546875" customWidth="1"/>
    <col min="8" max="8" width="6.28515625" customWidth="1"/>
    <col min="9" max="9" width="13.42578125" bestFit="1" customWidth="1"/>
    <col min="10" max="10" width="13.42578125" customWidth="1"/>
  </cols>
  <sheetData>
    <row r="1" spans="1:11" ht="93.75" customHeight="1" x14ac:dyDescent="0.25">
      <c r="A1" s="9"/>
      <c r="B1" s="10"/>
      <c r="C1" s="10"/>
      <c r="D1" s="11"/>
      <c r="E1" s="47" t="s">
        <v>90</v>
      </c>
      <c r="F1" s="47"/>
      <c r="G1" s="47"/>
      <c r="H1" s="47"/>
      <c r="I1" s="47"/>
      <c r="J1" s="47"/>
    </row>
    <row r="2" spans="1:11" ht="102.75" customHeight="1" x14ac:dyDescent="0.25">
      <c r="A2" s="46" t="s">
        <v>83</v>
      </c>
      <c r="B2" s="46"/>
      <c r="C2" s="46"/>
      <c r="D2" s="46"/>
      <c r="E2" s="46"/>
      <c r="F2" s="46"/>
      <c r="G2" s="46"/>
      <c r="H2" s="46"/>
      <c r="I2" s="46"/>
      <c r="J2" s="46"/>
    </row>
    <row r="3" spans="1:11" ht="15.75" x14ac:dyDescent="0.25">
      <c r="A3" s="9"/>
      <c r="B3" s="10"/>
      <c r="C3" s="10"/>
      <c r="D3" s="10"/>
      <c r="E3" s="10"/>
      <c r="F3" s="10"/>
      <c r="G3" s="10"/>
      <c r="H3" s="12"/>
      <c r="I3" s="48" t="s">
        <v>34</v>
      </c>
      <c r="J3" s="48"/>
      <c r="K3" s="10"/>
    </row>
    <row r="4" spans="1:11" ht="15.75" x14ac:dyDescent="0.25">
      <c r="A4" s="50" t="s">
        <v>16</v>
      </c>
      <c r="B4" s="51" t="s">
        <v>49</v>
      </c>
      <c r="C4" s="51"/>
      <c r="D4" s="51"/>
      <c r="E4" s="51"/>
      <c r="F4" s="51"/>
      <c r="G4" s="51"/>
      <c r="H4" s="51"/>
      <c r="I4" s="45" t="s">
        <v>68</v>
      </c>
      <c r="J4" s="45" t="s">
        <v>84</v>
      </c>
    </row>
    <row r="5" spans="1:11" x14ac:dyDescent="0.25">
      <c r="A5" s="50"/>
      <c r="B5" s="52" t="s">
        <v>0</v>
      </c>
      <c r="C5" s="52" t="s">
        <v>1</v>
      </c>
      <c r="D5" s="54" t="s">
        <v>2</v>
      </c>
      <c r="E5" s="55"/>
      <c r="F5" s="55"/>
      <c r="G5" s="56"/>
      <c r="H5" s="52" t="s">
        <v>50</v>
      </c>
      <c r="I5" s="45"/>
      <c r="J5" s="45"/>
    </row>
    <row r="6" spans="1:11" ht="55.5" customHeight="1" x14ac:dyDescent="0.25">
      <c r="A6" s="50"/>
      <c r="B6" s="53"/>
      <c r="C6" s="53"/>
      <c r="D6" s="57"/>
      <c r="E6" s="58"/>
      <c r="F6" s="58"/>
      <c r="G6" s="59"/>
      <c r="H6" s="53"/>
      <c r="I6" s="45"/>
      <c r="J6" s="45"/>
    </row>
    <row r="7" spans="1:11" ht="55.5" customHeight="1" x14ac:dyDescent="0.25">
      <c r="A7" s="43" t="s">
        <v>89</v>
      </c>
      <c r="B7" s="44" t="s">
        <v>3</v>
      </c>
      <c r="C7" s="44" t="s">
        <v>4</v>
      </c>
      <c r="D7" s="39"/>
      <c r="E7" s="39"/>
      <c r="F7" s="39"/>
      <c r="G7" s="39"/>
      <c r="H7" s="40"/>
      <c r="I7" s="15">
        <f>I8+I13</f>
        <v>1669.1</v>
      </c>
      <c r="J7" s="15">
        <f>J8+J13</f>
        <v>1285.2</v>
      </c>
    </row>
    <row r="8" spans="1:11" ht="15.75" x14ac:dyDescent="0.25">
      <c r="A8" s="13" t="s">
        <v>51</v>
      </c>
      <c r="B8" s="14" t="s">
        <v>3</v>
      </c>
      <c r="C8" s="14" t="s">
        <v>26</v>
      </c>
      <c r="D8" s="14"/>
      <c r="E8" s="14"/>
      <c r="F8" s="14"/>
      <c r="G8" s="14"/>
      <c r="H8" s="14"/>
      <c r="I8" s="15">
        <f>I9</f>
        <v>1564.1</v>
      </c>
      <c r="J8" s="15">
        <f t="shared" ref="I8:J11" si="0">J9</f>
        <v>1180.2</v>
      </c>
    </row>
    <row r="9" spans="1:11" x14ac:dyDescent="0.25">
      <c r="A9" s="4" t="s">
        <v>19</v>
      </c>
      <c r="B9" s="16" t="s">
        <v>3</v>
      </c>
      <c r="C9" s="16" t="s">
        <v>26</v>
      </c>
      <c r="D9" s="16" t="s">
        <v>23</v>
      </c>
      <c r="E9" s="16" t="s">
        <v>5</v>
      </c>
      <c r="F9" s="16" t="s">
        <v>4</v>
      </c>
      <c r="G9" s="16" t="s">
        <v>52</v>
      </c>
      <c r="H9" s="16"/>
      <c r="I9" s="17">
        <f t="shared" si="0"/>
        <v>1564.1</v>
      </c>
      <c r="J9" s="17">
        <f t="shared" si="0"/>
        <v>1180.2</v>
      </c>
    </row>
    <row r="10" spans="1:11" ht="45" x14ac:dyDescent="0.25">
      <c r="A10" s="4" t="s">
        <v>35</v>
      </c>
      <c r="B10" s="16" t="s">
        <v>3</v>
      </c>
      <c r="C10" s="16" t="s">
        <v>26</v>
      </c>
      <c r="D10" s="16" t="s">
        <v>23</v>
      </c>
      <c r="E10" s="16" t="s">
        <v>24</v>
      </c>
      <c r="F10" s="16" t="s">
        <v>4</v>
      </c>
      <c r="G10" s="16" t="s">
        <v>52</v>
      </c>
      <c r="H10" s="16"/>
      <c r="I10" s="17">
        <f t="shared" si="0"/>
        <v>1564.1</v>
      </c>
      <c r="J10" s="17">
        <f t="shared" si="0"/>
        <v>1180.2</v>
      </c>
    </row>
    <row r="11" spans="1:11" ht="60" x14ac:dyDescent="0.25">
      <c r="A11" s="2" t="s">
        <v>42</v>
      </c>
      <c r="B11" s="16" t="s">
        <v>3</v>
      </c>
      <c r="C11" s="16" t="s">
        <v>26</v>
      </c>
      <c r="D11" s="16" t="s">
        <v>23</v>
      </c>
      <c r="E11" s="16" t="s">
        <v>24</v>
      </c>
      <c r="F11" s="16" t="s">
        <v>4</v>
      </c>
      <c r="G11" s="16" t="s">
        <v>25</v>
      </c>
      <c r="H11" s="16"/>
      <c r="I11" s="17">
        <f t="shared" si="0"/>
        <v>1564.1</v>
      </c>
      <c r="J11" s="17">
        <f t="shared" si="0"/>
        <v>1180.2</v>
      </c>
    </row>
    <row r="12" spans="1:11" ht="30" x14ac:dyDescent="0.25">
      <c r="A12" s="4" t="s">
        <v>71</v>
      </c>
      <c r="B12" s="16" t="s">
        <v>3</v>
      </c>
      <c r="C12" s="16" t="s">
        <v>26</v>
      </c>
      <c r="D12" s="16" t="s">
        <v>23</v>
      </c>
      <c r="E12" s="16" t="s">
        <v>24</v>
      </c>
      <c r="F12" s="16" t="s">
        <v>4</v>
      </c>
      <c r="G12" s="16" t="s">
        <v>25</v>
      </c>
      <c r="H12" s="16" t="s">
        <v>70</v>
      </c>
      <c r="I12" s="17">
        <v>1564.1</v>
      </c>
      <c r="J12" s="17">
        <v>1180.2</v>
      </c>
    </row>
    <row r="13" spans="1:11" ht="47.25" x14ac:dyDescent="0.25">
      <c r="A13" s="13" t="s">
        <v>53</v>
      </c>
      <c r="B13" s="14" t="s">
        <v>3</v>
      </c>
      <c r="C13" s="14" t="s">
        <v>28</v>
      </c>
      <c r="D13" s="14"/>
      <c r="E13" s="14"/>
      <c r="F13" s="14"/>
      <c r="G13" s="14"/>
      <c r="H13" s="14"/>
      <c r="I13" s="15">
        <f>I14</f>
        <v>105</v>
      </c>
      <c r="J13" s="15">
        <f>J14</f>
        <v>105</v>
      </c>
    </row>
    <row r="14" spans="1:11" x14ac:dyDescent="0.25">
      <c r="A14" s="4" t="s">
        <v>19</v>
      </c>
      <c r="B14" s="16" t="s">
        <v>3</v>
      </c>
      <c r="C14" s="16" t="s">
        <v>28</v>
      </c>
      <c r="D14" s="16" t="s">
        <v>23</v>
      </c>
      <c r="E14" s="16" t="s">
        <v>5</v>
      </c>
      <c r="F14" s="16" t="s">
        <v>4</v>
      </c>
      <c r="G14" s="16" t="s">
        <v>6</v>
      </c>
      <c r="H14" s="16"/>
      <c r="I14" s="17">
        <f>I15</f>
        <v>105</v>
      </c>
      <c r="J14" s="17">
        <f>J15</f>
        <v>105</v>
      </c>
    </row>
    <row r="15" spans="1:11" ht="45" x14ac:dyDescent="0.25">
      <c r="A15" s="4" t="s">
        <v>35</v>
      </c>
      <c r="B15" s="16" t="s">
        <v>3</v>
      </c>
      <c r="C15" s="16" t="s">
        <v>28</v>
      </c>
      <c r="D15" s="16" t="s">
        <v>23</v>
      </c>
      <c r="E15" s="16" t="s">
        <v>24</v>
      </c>
      <c r="F15" s="16" t="s">
        <v>4</v>
      </c>
      <c r="G15" s="16" t="s">
        <v>6</v>
      </c>
      <c r="H15" s="16"/>
      <c r="I15" s="17">
        <f>I17+I19+I21</f>
        <v>105</v>
      </c>
      <c r="J15" s="17">
        <f>J17+J19+J21</f>
        <v>105</v>
      </c>
    </row>
    <row r="16" spans="1:11" ht="60" x14ac:dyDescent="0.25">
      <c r="A16" s="2" t="s">
        <v>21</v>
      </c>
      <c r="B16" s="16" t="s">
        <v>3</v>
      </c>
      <c r="C16" s="16" t="s">
        <v>28</v>
      </c>
      <c r="D16" s="16" t="s">
        <v>23</v>
      </c>
      <c r="E16" s="16" t="s">
        <v>24</v>
      </c>
      <c r="F16" s="16" t="s">
        <v>4</v>
      </c>
      <c r="G16" s="16" t="s">
        <v>27</v>
      </c>
      <c r="H16" s="16"/>
      <c r="I16" s="17">
        <f>I17</f>
        <v>60</v>
      </c>
      <c r="J16" s="17">
        <f>J17</f>
        <v>60</v>
      </c>
    </row>
    <row r="17" spans="1:10" ht="30" x14ac:dyDescent="0.25">
      <c r="A17" s="4" t="s">
        <v>71</v>
      </c>
      <c r="B17" s="16" t="s">
        <v>3</v>
      </c>
      <c r="C17" s="16" t="s">
        <v>28</v>
      </c>
      <c r="D17" s="16" t="s">
        <v>23</v>
      </c>
      <c r="E17" s="16" t="s">
        <v>24</v>
      </c>
      <c r="F17" s="16" t="s">
        <v>4</v>
      </c>
      <c r="G17" s="16" t="s">
        <v>27</v>
      </c>
      <c r="H17" s="16" t="s">
        <v>70</v>
      </c>
      <c r="I17" s="17">
        <v>60</v>
      </c>
      <c r="J17" s="17">
        <v>60</v>
      </c>
    </row>
    <row r="18" spans="1:10" ht="30" x14ac:dyDescent="0.25">
      <c r="A18" s="2" t="s">
        <v>22</v>
      </c>
      <c r="B18" s="16" t="s">
        <v>3</v>
      </c>
      <c r="C18" s="16" t="s">
        <v>28</v>
      </c>
      <c r="D18" s="16" t="s">
        <v>23</v>
      </c>
      <c r="E18" s="16" t="s">
        <v>24</v>
      </c>
      <c r="F18" s="16" t="s">
        <v>4</v>
      </c>
      <c r="G18" s="16" t="s">
        <v>29</v>
      </c>
      <c r="H18" s="16"/>
      <c r="I18" s="17">
        <f>I19</f>
        <v>15</v>
      </c>
      <c r="J18" s="17">
        <f>J19</f>
        <v>15</v>
      </c>
    </row>
    <row r="19" spans="1:10" ht="30" x14ac:dyDescent="0.25">
      <c r="A19" s="4" t="s">
        <v>71</v>
      </c>
      <c r="B19" s="16" t="s">
        <v>3</v>
      </c>
      <c r="C19" s="16" t="s">
        <v>28</v>
      </c>
      <c r="D19" s="16" t="s">
        <v>23</v>
      </c>
      <c r="E19" s="16" t="s">
        <v>24</v>
      </c>
      <c r="F19" s="16" t="s">
        <v>4</v>
      </c>
      <c r="G19" s="16" t="s">
        <v>29</v>
      </c>
      <c r="H19" s="16" t="s">
        <v>70</v>
      </c>
      <c r="I19" s="17">
        <v>15</v>
      </c>
      <c r="J19" s="17">
        <v>15</v>
      </c>
    </row>
    <row r="20" spans="1:10" ht="180" x14ac:dyDescent="0.25">
      <c r="A20" s="5" t="s">
        <v>85</v>
      </c>
      <c r="B20" s="41" t="s">
        <v>3</v>
      </c>
      <c r="C20" s="41" t="s">
        <v>28</v>
      </c>
      <c r="D20" s="41" t="s">
        <v>23</v>
      </c>
      <c r="E20" s="41" t="s">
        <v>24</v>
      </c>
      <c r="F20" s="41" t="s">
        <v>4</v>
      </c>
      <c r="G20" s="41" t="s">
        <v>86</v>
      </c>
      <c r="H20" s="41"/>
      <c r="I20" s="17">
        <f>I21</f>
        <v>30</v>
      </c>
      <c r="J20" s="17">
        <f>J21</f>
        <v>30</v>
      </c>
    </row>
    <row r="21" spans="1:10" ht="60" x14ac:dyDescent="0.25">
      <c r="A21" s="5" t="s">
        <v>72</v>
      </c>
      <c r="B21" s="41" t="s">
        <v>3</v>
      </c>
      <c r="C21" s="41" t="s">
        <v>28</v>
      </c>
      <c r="D21" s="41" t="s">
        <v>23</v>
      </c>
      <c r="E21" s="41" t="s">
        <v>24</v>
      </c>
      <c r="F21" s="41" t="s">
        <v>4</v>
      </c>
      <c r="G21" s="41" t="s">
        <v>86</v>
      </c>
      <c r="H21" s="41" t="s">
        <v>73</v>
      </c>
      <c r="I21" s="17">
        <v>30</v>
      </c>
      <c r="J21" s="17">
        <v>30</v>
      </c>
    </row>
    <row r="22" spans="1:10" ht="15.75" x14ac:dyDescent="0.25">
      <c r="A22" s="18" t="s">
        <v>54</v>
      </c>
      <c r="B22" s="1" t="s">
        <v>7</v>
      </c>
      <c r="C22" s="1" t="s">
        <v>4</v>
      </c>
      <c r="D22" s="19"/>
      <c r="E22" s="19"/>
      <c r="F22" s="19"/>
      <c r="G22" s="19"/>
      <c r="H22" s="19"/>
      <c r="I22" s="20">
        <f>I23</f>
        <v>311.2</v>
      </c>
      <c r="J22" s="20">
        <f>J23</f>
        <v>321.89999999999998</v>
      </c>
    </row>
    <row r="23" spans="1:10" ht="31.5" x14ac:dyDescent="0.25">
      <c r="A23" s="21" t="s">
        <v>55</v>
      </c>
      <c r="B23" s="22" t="s">
        <v>7</v>
      </c>
      <c r="C23" s="22" t="s">
        <v>8</v>
      </c>
      <c r="D23" s="22"/>
      <c r="E23" s="22"/>
      <c r="F23" s="22"/>
      <c r="G23" s="22"/>
      <c r="H23" s="22"/>
      <c r="I23" s="23">
        <f>I25</f>
        <v>311.2</v>
      </c>
      <c r="J23" s="23">
        <f>J25</f>
        <v>321.89999999999998</v>
      </c>
    </row>
    <row r="24" spans="1:10" x14ac:dyDescent="0.25">
      <c r="A24" s="24" t="s">
        <v>19</v>
      </c>
      <c r="B24" s="19" t="s">
        <v>7</v>
      </c>
      <c r="C24" s="19" t="s">
        <v>8</v>
      </c>
      <c r="D24" s="19" t="s">
        <v>23</v>
      </c>
      <c r="E24" s="19" t="s">
        <v>5</v>
      </c>
      <c r="F24" s="19" t="s">
        <v>4</v>
      </c>
      <c r="G24" s="19" t="s">
        <v>6</v>
      </c>
      <c r="H24" s="19"/>
      <c r="I24" s="25">
        <f t="shared" ref="I24:J26" si="1">I25</f>
        <v>311.2</v>
      </c>
      <c r="J24" s="25">
        <f t="shared" si="1"/>
        <v>321.89999999999998</v>
      </c>
    </row>
    <row r="25" spans="1:10" ht="45" x14ac:dyDescent="0.25">
      <c r="A25" s="24" t="s">
        <v>35</v>
      </c>
      <c r="B25" s="19" t="s">
        <v>7</v>
      </c>
      <c r="C25" s="19" t="s">
        <v>8</v>
      </c>
      <c r="D25" s="19" t="s">
        <v>23</v>
      </c>
      <c r="E25" s="19" t="s">
        <v>24</v>
      </c>
      <c r="F25" s="19" t="s">
        <v>4</v>
      </c>
      <c r="G25" s="19" t="s">
        <v>6</v>
      </c>
      <c r="H25" s="19"/>
      <c r="I25" s="25">
        <f t="shared" si="1"/>
        <v>311.2</v>
      </c>
      <c r="J25" s="25">
        <f t="shared" si="1"/>
        <v>321.89999999999998</v>
      </c>
    </row>
    <row r="26" spans="1:10" ht="60" x14ac:dyDescent="0.25">
      <c r="A26" s="6" t="s">
        <v>33</v>
      </c>
      <c r="B26" s="19" t="s">
        <v>7</v>
      </c>
      <c r="C26" s="19" t="s">
        <v>8</v>
      </c>
      <c r="D26" s="19" t="s">
        <v>23</v>
      </c>
      <c r="E26" s="19" t="s">
        <v>24</v>
      </c>
      <c r="F26" s="19" t="s">
        <v>4</v>
      </c>
      <c r="G26" s="19" t="s">
        <v>30</v>
      </c>
      <c r="H26" s="19"/>
      <c r="I26" s="25">
        <f t="shared" si="1"/>
        <v>311.2</v>
      </c>
      <c r="J26" s="25">
        <f t="shared" si="1"/>
        <v>321.89999999999998</v>
      </c>
    </row>
    <row r="27" spans="1:10" ht="60" x14ac:dyDescent="0.25">
      <c r="A27" s="5" t="s">
        <v>72</v>
      </c>
      <c r="B27" s="19" t="s">
        <v>7</v>
      </c>
      <c r="C27" s="19" t="s">
        <v>8</v>
      </c>
      <c r="D27" s="19" t="s">
        <v>23</v>
      </c>
      <c r="E27" s="19" t="s">
        <v>24</v>
      </c>
      <c r="F27" s="19" t="s">
        <v>4</v>
      </c>
      <c r="G27" s="19" t="s">
        <v>30</v>
      </c>
      <c r="H27" s="19" t="s">
        <v>73</v>
      </c>
      <c r="I27" s="25">
        <v>311.2</v>
      </c>
      <c r="J27" s="25">
        <v>321.89999999999998</v>
      </c>
    </row>
    <row r="28" spans="1:10" ht="21.75" customHeight="1" x14ac:dyDescent="0.25">
      <c r="A28" s="18" t="s">
        <v>56</v>
      </c>
      <c r="B28" s="1" t="s">
        <v>17</v>
      </c>
      <c r="C28" s="1" t="s">
        <v>4</v>
      </c>
      <c r="D28" s="1"/>
      <c r="E28" s="1"/>
      <c r="F28" s="1"/>
      <c r="G28" s="1"/>
      <c r="H28" s="1"/>
      <c r="I28" s="20">
        <f t="shared" ref="I28:J30" si="2">I29</f>
        <v>2309.4</v>
      </c>
      <c r="J28" s="20">
        <f t="shared" si="2"/>
        <v>2385.8000000000002</v>
      </c>
    </row>
    <row r="29" spans="1:10" ht="47.25" x14ac:dyDescent="0.25">
      <c r="A29" s="18" t="s">
        <v>57</v>
      </c>
      <c r="B29" s="1" t="s">
        <v>17</v>
      </c>
      <c r="C29" s="1" t="s">
        <v>18</v>
      </c>
      <c r="D29" s="1" t="s">
        <v>4</v>
      </c>
      <c r="E29" s="1" t="s">
        <v>5</v>
      </c>
      <c r="F29" s="1" t="s">
        <v>4</v>
      </c>
      <c r="G29" s="1" t="s">
        <v>6</v>
      </c>
      <c r="H29" s="1"/>
      <c r="I29" s="20">
        <f t="shared" si="2"/>
        <v>2309.4</v>
      </c>
      <c r="J29" s="20">
        <f t="shared" si="2"/>
        <v>2385.8000000000002</v>
      </c>
    </row>
    <row r="30" spans="1:10" ht="87" customHeight="1" x14ac:dyDescent="0.25">
      <c r="A30" s="2" t="s">
        <v>79</v>
      </c>
      <c r="B30" s="3" t="s">
        <v>17</v>
      </c>
      <c r="C30" s="3" t="s">
        <v>18</v>
      </c>
      <c r="D30" s="3" t="s">
        <v>17</v>
      </c>
      <c r="E30" s="3" t="s">
        <v>5</v>
      </c>
      <c r="F30" s="3" t="s">
        <v>4</v>
      </c>
      <c r="G30" s="3" t="s">
        <v>6</v>
      </c>
      <c r="H30" s="3"/>
      <c r="I30" s="26">
        <f t="shared" si="2"/>
        <v>2309.4</v>
      </c>
      <c r="J30" s="26">
        <f t="shared" si="2"/>
        <v>2385.8000000000002</v>
      </c>
    </row>
    <row r="31" spans="1:10" ht="30" x14ac:dyDescent="0.25">
      <c r="A31" s="2" t="s">
        <v>43</v>
      </c>
      <c r="B31" s="3" t="s">
        <v>17</v>
      </c>
      <c r="C31" s="3" t="s">
        <v>18</v>
      </c>
      <c r="D31" s="3" t="s">
        <v>17</v>
      </c>
      <c r="E31" s="3" t="s">
        <v>44</v>
      </c>
      <c r="F31" s="3" t="s">
        <v>4</v>
      </c>
      <c r="G31" s="3" t="s">
        <v>6</v>
      </c>
      <c r="H31" s="3"/>
      <c r="I31" s="26">
        <f>I34+I37</f>
        <v>2309.4</v>
      </c>
      <c r="J31" s="26">
        <f>J34+J37</f>
        <v>2385.8000000000002</v>
      </c>
    </row>
    <row r="32" spans="1:10" ht="75" x14ac:dyDescent="0.25">
      <c r="A32" s="2" t="s">
        <v>47</v>
      </c>
      <c r="B32" s="3" t="s">
        <v>17</v>
      </c>
      <c r="C32" s="3" t="s">
        <v>18</v>
      </c>
      <c r="D32" s="3" t="s">
        <v>17</v>
      </c>
      <c r="E32" s="3" t="s">
        <v>44</v>
      </c>
      <c r="F32" s="3" t="s">
        <v>3</v>
      </c>
      <c r="G32" s="3" t="s">
        <v>6</v>
      </c>
      <c r="H32" s="3"/>
      <c r="I32" s="26">
        <f>I33</f>
        <v>1909.4</v>
      </c>
      <c r="J32" s="26">
        <f>J33</f>
        <v>1985.8</v>
      </c>
    </row>
    <row r="33" spans="1:10" ht="52.5" customHeight="1" x14ac:dyDescent="0.25">
      <c r="A33" s="2" t="s">
        <v>48</v>
      </c>
      <c r="B33" s="3" t="s">
        <v>17</v>
      </c>
      <c r="C33" s="3" t="s">
        <v>18</v>
      </c>
      <c r="D33" s="3" t="s">
        <v>17</v>
      </c>
      <c r="E33" s="3" t="s">
        <v>44</v>
      </c>
      <c r="F33" s="3" t="s">
        <v>3</v>
      </c>
      <c r="G33" s="3" t="s">
        <v>36</v>
      </c>
      <c r="H33" s="3"/>
      <c r="I33" s="26">
        <f>I34</f>
        <v>1909.4</v>
      </c>
      <c r="J33" s="26">
        <f>J34</f>
        <v>1985.8</v>
      </c>
    </row>
    <row r="34" spans="1:10" ht="22.5" customHeight="1" x14ac:dyDescent="0.25">
      <c r="A34" s="2" t="s">
        <v>74</v>
      </c>
      <c r="B34" s="3" t="s">
        <v>17</v>
      </c>
      <c r="C34" s="3" t="s">
        <v>18</v>
      </c>
      <c r="D34" s="3" t="s">
        <v>17</v>
      </c>
      <c r="E34" s="3" t="s">
        <v>44</v>
      </c>
      <c r="F34" s="3" t="s">
        <v>3</v>
      </c>
      <c r="G34" s="3" t="s">
        <v>36</v>
      </c>
      <c r="H34" s="3" t="s">
        <v>75</v>
      </c>
      <c r="I34" s="26">
        <v>1909.4</v>
      </c>
      <c r="J34" s="26">
        <v>1985.8</v>
      </c>
    </row>
    <row r="35" spans="1:10" ht="90" x14ac:dyDescent="0.25">
      <c r="A35" s="2" t="s">
        <v>87</v>
      </c>
      <c r="B35" s="42" t="s">
        <v>17</v>
      </c>
      <c r="C35" s="42" t="s">
        <v>18</v>
      </c>
      <c r="D35" s="42" t="s">
        <v>17</v>
      </c>
      <c r="E35" s="42" t="s">
        <v>44</v>
      </c>
      <c r="F35" s="42" t="s">
        <v>7</v>
      </c>
      <c r="G35" s="42" t="s">
        <v>6</v>
      </c>
      <c r="H35" s="42"/>
      <c r="I35" s="26">
        <f>I36</f>
        <v>400</v>
      </c>
      <c r="J35" s="26">
        <f>J36</f>
        <v>400</v>
      </c>
    </row>
    <row r="36" spans="1:10" ht="75" x14ac:dyDescent="0.25">
      <c r="A36" s="2" t="s">
        <v>88</v>
      </c>
      <c r="B36" s="42" t="s">
        <v>17</v>
      </c>
      <c r="C36" s="42" t="s">
        <v>18</v>
      </c>
      <c r="D36" s="42" t="s">
        <v>17</v>
      </c>
      <c r="E36" s="42" t="s">
        <v>44</v>
      </c>
      <c r="F36" s="42" t="s">
        <v>7</v>
      </c>
      <c r="G36" s="42" t="s">
        <v>36</v>
      </c>
      <c r="H36" s="42"/>
      <c r="I36" s="26">
        <f>I37</f>
        <v>400</v>
      </c>
      <c r="J36" s="26">
        <f>J37</f>
        <v>400</v>
      </c>
    </row>
    <row r="37" spans="1:10" ht="35.25" customHeight="1" x14ac:dyDescent="0.25">
      <c r="A37" s="2" t="s">
        <v>77</v>
      </c>
      <c r="B37" s="42" t="s">
        <v>17</v>
      </c>
      <c r="C37" s="42" t="s">
        <v>18</v>
      </c>
      <c r="D37" s="42" t="s">
        <v>17</v>
      </c>
      <c r="E37" s="42" t="s">
        <v>44</v>
      </c>
      <c r="F37" s="42" t="s">
        <v>7</v>
      </c>
      <c r="G37" s="42" t="s">
        <v>36</v>
      </c>
      <c r="H37" s="42" t="s">
        <v>76</v>
      </c>
      <c r="I37" s="26">
        <v>400</v>
      </c>
      <c r="J37" s="26">
        <v>400</v>
      </c>
    </row>
    <row r="38" spans="1:10" ht="31.5" x14ac:dyDescent="0.25">
      <c r="A38" s="21" t="s">
        <v>59</v>
      </c>
      <c r="B38" s="1" t="s">
        <v>9</v>
      </c>
      <c r="C38" s="27"/>
      <c r="D38" s="27"/>
      <c r="E38" s="27"/>
      <c r="F38" s="27"/>
      <c r="G38" s="27"/>
      <c r="H38" s="27"/>
      <c r="I38" s="20">
        <f>I39</f>
        <v>6987.6</v>
      </c>
      <c r="J38" s="20">
        <f t="shared" ref="I38:J40" si="3">J39</f>
        <v>7227.1</v>
      </c>
    </row>
    <row r="39" spans="1:10" ht="15.75" x14ac:dyDescent="0.25">
      <c r="A39" s="18" t="s">
        <v>60</v>
      </c>
      <c r="B39" s="1" t="s">
        <v>9</v>
      </c>
      <c r="C39" s="1" t="s">
        <v>8</v>
      </c>
      <c r="D39" s="1"/>
      <c r="E39" s="1"/>
      <c r="F39" s="1"/>
      <c r="G39" s="1"/>
      <c r="H39" s="1"/>
      <c r="I39" s="20">
        <f t="shared" si="3"/>
        <v>6987.6</v>
      </c>
      <c r="J39" s="20">
        <f t="shared" si="3"/>
        <v>7227.1</v>
      </c>
    </row>
    <row r="40" spans="1:10" ht="99.75" customHeight="1" x14ac:dyDescent="0.25">
      <c r="A40" s="18" t="s">
        <v>80</v>
      </c>
      <c r="B40" s="1" t="s">
        <v>9</v>
      </c>
      <c r="C40" s="1" t="s">
        <v>8</v>
      </c>
      <c r="D40" s="1" t="s">
        <v>3</v>
      </c>
      <c r="E40" s="1" t="s">
        <v>5</v>
      </c>
      <c r="F40" s="1" t="s">
        <v>4</v>
      </c>
      <c r="G40" s="1" t="s">
        <v>6</v>
      </c>
      <c r="H40" s="1"/>
      <c r="I40" s="20">
        <f>I41</f>
        <v>6987.6</v>
      </c>
      <c r="J40" s="20">
        <f t="shared" si="3"/>
        <v>7227.1</v>
      </c>
    </row>
    <row r="41" spans="1:10" ht="30" x14ac:dyDescent="0.25">
      <c r="A41" s="2" t="s">
        <v>45</v>
      </c>
      <c r="B41" s="3" t="s">
        <v>9</v>
      </c>
      <c r="C41" s="3" t="s">
        <v>8</v>
      </c>
      <c r="D41" s="3" t="s">
        <v>3</v>
      </c>
      <c r="E41" s="3" t="s">
        <v>44</v>
      </c>
      <c r="F41" s="3" t="s">
        <v>4</v>
      </c>
      <c r="G41" s="3" t="s">
        <v>6</v>
      </c>
      <c r="H41" s="3"/>
      <c r="I41" s="26">
        <f>I44+I46</f>
        <v>6987.6</v>
      </c>
      <c r="J41" s="26">
        <f>J44+J46</f>
        <v>7227.1</v>
      </c>
    </row>
    <row r="42" spans="1:10" ht="60" x14ac:dyDescent="0.25">
      <c r="A42" s="2" t="s">
        <v>82</v>
      </c>
      <c r="B42" s="3" t="s">
        <v>9</v>
      </c>
      <c r="C42" s="3" t="s">
        <v>8</v>
      </c>
      <c r="D42" s="3" t="s">
        <v>3</v>
      </c>
      <c r="E42" s="3" t="s">
        <v>44</v>
      </c>
      <c r="F42" s="3" t="s">
        <v>3</v>
      </c>
      <c r="G42" s="3" t="s">
        <v>6</v>
      </c>
      <c r="H42" s="3"/>
      <c r="I42" s="26">
        <f>I44+I46</f>
        <v>6987.6</v>
      </c>
      <c r="J42" s="26">
        <f>J44+J46</f>
        <v>7227.1</v>
      </c>
    </row>
    <row r="43" spans="1:10" ht="45" x14ac:dyDescent="0.25">
      <c r="A43" s="2" t="s">
        <v>39</v>
      </c>
      <c r="B43" s="3" t="s">
        <v>9</v>
      </c>
      <c r="C43" s="3" t="s">
        <v>8</v>
      </c>
      <c r="D43" s="3" t="s">
        <v>3</v>
      </c>
      <c r="E43" s="3" t="s">
        <v>44</v>
      </c>
      <c r="F43" s="3" t="s">
        <v>3</v>
      </c>
      <c r="G43" s="3" t="s">
        <v>38</v>
      </c>
      <c r="H43" s="3"/>
      <c r="I43" s="26">
        <f>I44</f>
        <v>1000</v>
      </c>
      <c r="J43" s="26">
        <f>J44</f>
        <v>1000</v>
      </c>
    </row>
    <row r="44" spans="1:10" ht="45" x14ac:dyDescent="0.25">
      <c r="A44" s="2" t="s">
        <v>77</v>
      </c>
      <c r="B44" s="3" t="s">
        <v>9</v>
      </c>
      <c r="C44" s="3" t="s">
        <v>8</v>
      </c>
      <c r="D44" s="3" t="s">
        <v>3</v>
      </c>
      <c r="E44" s="3" t="s">
        <v>44</v>
      </c>
      <c r="F44" s="3" t="s">
        <v>3</v>
      </c>
      <c r="G44" s="3" t="s">
        <v>38</v>
      </c>
      <c r="H44" s="3" t="s">
        <v>76</v>
      </c>
      <c r="I44" s="26">
        <v>1000</v>
      </c>
      <c r="J44" s="26">
        <v>1000</v>
      </c>
    </row>
    <row r="45" spans="1:10" ht="45" x14ac:dyDescent="0.25">
      <c r="A45" s="2" t="s">
        <v>41</v>
      </c>
      <c r="B45" s="3" t="s">
        <v>9</v>
      </c>
      <c r="C45" s="3" t="s">
        <v>8</v>
      </c>
      <c r="D45" s="3" t="s">
        <v>3</v>
      </c>
      <c r="E45" s="3" t="s">
        <v>44</v>
      </c>
      <c r="F45" s="3" t="s">
        <v>3</v>
      </c>
      <c r="G45" s="3" t="s">
        <v>15</v>
      </c>
      <c r="H45" s="3"/>
      <c r="I45" s="26">
        <f>I46</f>
        <v>5987.6</v>
      </c>
      <c r="J45" s="26">
        <f>J46</f>
        <v>6227.1</v>
      </c>
    </row>
    <row r="46" spans="1:10" ht="53.25" customHeight="1" x14ac:dyDescent="0.25">
      <c r="A46" s="2" t="s">
        <v>77</v>
      </c>
      <c r="B46" s="3" t="s">
        <v>9</v>
      </c>
      <c r="C46" s="3" t="s">
        <v>8</v>
      </c>
      <c r="D46" s="3" t="s">
        <v>3</v>
      </c>
      <c r="E46" s="3" t="s">
        <v>44</v>
      </c>
      <c r="F46" s="3" t="s">
        <v>3</v>
      </c>
      <c r="G46" s="3" t="s">
        <v>15</v>
      </c>
      <c r="H46" s="3" t="s">
        <v>76</v>
      </c>
      <c r="I46" s="26">
        <v>5987.6</v>
      </c>
      <c r="J46" s="26">
        <v>6227.1</v>
      </c>
    </row>
    <row r="47" spans="1:10" ht="31.5" x14ac:dyDescent="0.25">
      <c r="A47" s="18" t="s">
        <v>61</v>
      </c>
      <c r="B47" s="1" t="s">
        <v>32</v>
      </c>
      <c r="C47" s="1" t="s">
        <v>62</v>
      </c>
      <c r="D47" s="1" t="s">
        <v>10</v>
      </c>
      <c r="E47" s="1"/>
      <c r="F47" s="1"/>
      <c r="G47" s="1"/>
      <c r="H47" s="1" t="s">
        <v>11</v>
      </c>
      <c r="I47" s="20">
        <f>I48</f>
        <v>10773.8</v>
      </c>
      <c r="J47" s="20">
        <f>J48</f>
        <v>10773.8</v>
      </c>
    </row>
    <row r="48" spans="1:10" ht="15.75" x14ac:dyDescent="0.25">
      <c r="A48" s="18" t="s">
        <v>63</v>
      </c>
      <c r="B48" s="1" t="s">
        <v>32</v>
      </c>
      <c r="C48" s="1" t="s">
        <v>3</v>
      </c>
      <c r="D48" s="3" t="s">
        <v>10</v>
      </c>
      <c r="E48" s="3"/>
      <c r="F48" s="3"/>
      <c r="G48" s="3"/>
      <c r="H48" s="3" t="s">
        <v>11</v>
      </c>
      <c r="I48" s="20">
        <f>I49</f>
        <v>10773.8</v>
      </c>
      <c r="J48" s="20">
        <f>J49</f>
        <v>10773.8</v>
      </c>
    </row>
    <row r="49" spans="1:10" x14ac:dyDescent="0.25">
      <c r="A49" s="24" t="s">
        <v>19</v>
      </c>
      <c r="B49" s="19" t="s">
        <v>32</v>
      </c>
      <c r="C49" s="19" t="s">
        <v>3</v>
      </c>
      <c r="D49" s="19" t="s">
        <v>23</v>
      </c>
      <c r="E49" s="19" t="s">
        <v>5</v>
      </c>
      <c r="F49" s="19" t="s">
        <v>4</v>
      </c>
      <c r="G49" s="19" t="s">
        <v>6</v>
      </c>
      <c r="H49" s="19"/>
      <c r="I49" s="26">
        <f>I51</f>
        <v>10773.8</v>
      </c>
      <c r="J49" s="26">
        <f>J51</f>
        <v>10773.8</v>
      </c>
    </row>
    <row r="50" spans="1:10" ht="30" x14ac:dyDescent="0.25">
      <c r="A50" s="24" t="s">
        <v>20</v>
      </c>
      <c r="B50" s="19" t="s">
        <v>32</v>
      </c>
      <c r="C50" s="19" t="s">
        <v>3</v>
      </c>
      <c r="D50" s="19" t="s">
        <v>23</v>
      </c>
      <c r="E50" s="19" t="s">
        <v>24</v>
      </c>
      <c r="F50" s="19" t="s">
        <v>4</v>
      </c>
      <c r="G50" s="19" t="s">
        <v>6</v>
      </c>
      <c r="H50" s="19"/>
      <c r="I50" s="26">
        <f t="shared" ref="I50:J52" si="4">I51</f>
        <v>10773.8</v>
      </c>
      <c r="J50" s="26">
        <f t="shared" si="4"/>
        <v>10773.8</v>
      </c>
    </row>
    <row r="51" spans="1:10" ht="45" x14ac:dyDescent="0.25">
      <c r="A51" s="4" t="s">
        <v>35</v>
      </c>
      <c r="B51" s="19" t="s">
        <v>32</v>
      </c>
      <c r="C51" s="19" t="s">
        <v>3</v>
      </c>
      <c r="D51" s="19" t="s">
        <v>23</v>
      </c>
      <c r="E51" s="19" t="s">
        <v>24</v>
      </c>
      <c r="F51" s="19" t="s">
        <v>4</v>
      </c>
      <c r="G51" s="19" t="s">
        <v>6</v>
      </c>
      <c r="H51" s="19"/>
      <c r="I51" s="25">
        <f t="shared" si="4"/>
        <v>10773.8</v>
      </c>
      <c r="J51" s="25">
        <f t="shared" si="4"/>
        <v>10773.8</v>
      </c>
    </row>
    <row r="52" spans="1:10" ht="135" x14ac:dyDescent="0.25">
      <c r="A52" s="24" t="s">
        <v>58</v>
      </c>
      <c r="B52" s="19" t="s">
        <v>32</v>
      </c>
      <c r="C52" s="19" t="s">
        <v>3</v>
      </c>
      <c r="D52" s="19" t="s">
        <v>23</v>
      </c>
      <c r="E52" s="19" t="s">
        <v>24</v>
      </c>
      <c r="F52" s="19" t="s">
        <v>4</v>
      </c>
      <c r="G52" s="19" t="s">
        <v>31</v>
      </c>
      <c r="H52" s="19"/>
      <c r="I52" s="25">
        <f t="shared" si="4"/>
        <v>10773.8</v>
      </c>
      <c r="J52" s="25">
        <f t="shared" si="4"/>
        <v>10773.8</v>
      </c>
    </row>
    <row r="53" spans="1:10" ht="33.75" customHeight="1" x14ac:dyDescent="0.25">
      <c r="A53" s="24" t="s">
        <v>74</v>
      </c>
      <c r="B53" s="19" t="s">
        <v>32</v>
      </c>
      <c r="C53" s="19" t="s">
        <v>3</v>
      </c>
      <c r="D53" s="19" t="s">
        <v>23</v>
      </c>
      <c r="E53" s="19" t="s">
        <v>24</v>
      </c>
      <c r="F53" s="19" t="s">
        <v>4</v>
      </c>
      <c r="G53" s="19" t="s">
        <v>31</v>
      </c>
      <c r="H53" s="19" t="s">
        <v>75</v>
      </c>
      <c r="I53" s="25">
        <v>10773.8</v>
      </c>
      <c r="J53" s="25">
        <v>10773.8</v>
      </c>
    </row>
    <row r="54" spans="1:10" ht="15.75" x14ac:dyDescent="0.25">
      <c r="A54" s="18" t="s">
        <v>64</v>
      </c>
      <c r="B54" s="1" t="s">
        <v>12</v>
      </c>
      <c r="C54" s="1" t="s">
        <v>62</v>
      </c>
      <c r="D54" s="1" t="s">
        <v>10</v>
      </c>
      <c r="E54" s="1"/>
      <c r="F54" s="1"/>
      <c r="G54" s="1"/>
      <c r="H54" s="1" t="s">
        <v>11</v>
      </c>
      <c r="I54" s="20">
        <f t="shared" ref="I54:J59" si="5">I55</f>
        <v>330</v>
      </c>
      <c r="J54" s="20">
        <f t="shared" si="5"/>
        <v>330</v>
      </c>
    </row>
    <row r="55" spans="1:10" ht="15.75" x14ac:dyDescent="0.25">
      <c r="A55" s="18" t="s">
        <v>65</v>
      </c>
      <c r="B55" s="1" t="s">
        <v>12</v>
      </c>
      <c r="C55" s="1" t="s">
        <v>3</v>
      </c>
      <c r="D55" s="7" t="s">
        <v>10</v>
      </c>
      <c r="E55" s="7"/>
      <c r="F55" s="7"/>
      <c r="G55" s="7"/>
      <c r="H55" s="7" t="s">
        <v>11</v>
      </c>
      <c r="I55" s="28">
        <f t="shared" si="5"/>
        <v>330</v>
      </c>
      <c r="J55" s="28">
        <f t="shared" si="5"/>
        <v>330</v>
      </c>
    </row>
    <row r="56" spans="1:10" ht="125.25" customHeight="1" x14ac:dyDescent="0.25">
      <c r="A56" s="24" t="s">
        <v>81</v>
      </c>
      <c r="B56" s="3" t="s">
        <v>12</v>
      </c>
      <c r="C56" s="3" t="s">
        <v>3</v>
      </c>
      <c r="D56" s="1" t="s">
        <v>7</v>
      </c>
      <c r="E56" s="1" t="s">
        <v>5</v>
      </c>
      <c r="F56" s="1" t="s">
        <v>4</v>
      </c>
      <c r="G56" s="1" t="s">
        <v>6</v>
      </c>
      <c r="H56" s="7"/>
      <c r="I56" s="29">
        <f t="shared" si="5"/>
        <v>330</v>
      </c>
      <c r="J56" s="29">
        <f t="shared" si="5"/>
        <v>330</v>
      </c>
    </row>
    <row r="57" spans="1:10" ht="30" x14ac:dyDescent="0.25">
      <c r="A57" s="2" t="s">
        <v>43</v>
      </c>
      <c r="B57" s="19" t="s">
        <v>12</v>
      </c>
      <c r="C57" s="19" t="s">
        <v>3</v>
      </c>
      <c r="D57" s="3" t="s">
        <v>7</v>
      </c>
      <c r="E57" s="3" t="s">
        <v>44</v>
      </c>
      <c r="F57" s="3" t="s">
        <v>4</v>
      </c>
      <c r="G57" s="3" t="s">
        <v>6</v>
      </c>
      <c r="H57" s="8"/>
      <c r="I57" s="26">
        <f t="shared" si="5"/>
        <v>330</v>
      </c>
      <c r="J57" s="26">
        <f t="shared" si="5"/>
        <v>330</v>
      </c>
    </row>
    <row r="58" spans="1:10" ht="75" x14ac:dyDescent="0.25">
      <c r="A58" s="2" t="s">
        <v>46</v>
      </c>
      <c r="B58" s="19" t="s">
        <v>12</v>
      </c>
      <c r="C58" s="19" t="s">
        <v>3</v>
      </c>
      <c r="D58" s="3" t="s">
        <v>7</v>
      </c>
      <c r="E58" s="3" t="s">
        <v>44</v>
      </c>
      <c r="F58" s="3" t="s">
        <v>3</v>
      </c>
      <c r="G58" s="3" t="s">
        <v>6</v>
      </c>
      <c r="H58" s="3"/>
      <c r="I58" s="25">
        <f t="shared" si="5"/>
        <v>330</v>
      </c>
      <c r="J58" s="25">
        <f t="shared" si="5"/>
        <v>330</v>
      </c>
    </row>
    <row r="59" spans="1:10" ht="75" x14ac:dyDescent="0.25">
      <c r="A59" s="2" t="s">
        <v>40</v>
      </c>
      <c r="B59" s="19" t="s">
        <v>12</v>
      </c>
      <c r="C59" s="19" t="s">
        <v>3</v>
      </c>
      <c r="D59" s="3" t="s">
        <v>7</v>
      </c>
      <c r="E59" s="3" t="s">
        <v>44</v>
      </c>
      <c r="F59" s="3" t="s">
        <v>3</v>
      </c>
      <c r="G59" s="3" t="s">
        <v>13</v>
      </c>
      <c r="H59" s="3"/>
      <c r="I59" s="25">
        <f t="shared" si="5"/>
        <v>330</v>
      </c>
      <c r="J59" s="25">
        <f t="shared" si="5"/>
        <v>330</v>
      </c>
    </row>
    <row r="60" spans="1:10" ht="30" x14ac:dyDescent="0.25">
      <c r="A60" s="2" t="s">
        <v>78</v>
      </c>
      <c r="B60" s="19" t="s">
        <v>12</v>
      </c>
      <c r="C60" s="19" t="s">
        <v>3</v>
      </c>
      <c r="D60" s="3" t="s">
        <v>7</v>
      </c>
      <c r="E60" s="3" t="s">
        <v>44</v>
      </c>
      <c r="F60" s="3" t="s">
        <v>3</v>
      </c>
      <c r="G60" s="3" t="s">
        <v>13</v>
      </c>
      <c r="H60" s="3" t="s">
        <v>37</v>
      </c>
      <c r="I60" s="25">
        <v>330</v>
      </c>
      <c r="J60" s="25">
        <v>330</v>
      </c>
    </row>
    <row r="61" spans="1:10" ht="30" x14ac:dyDescent="0.25">
      <c r="A61" s="2" t="s">
        <v>69</v>
      </c>
      <c r="B61" s="19"/>
      <c r="C61" s="19"/>
      <c r="D61" s="3"/>
      <c r="E61" s="3"/>
      <c r="F61" s="3"/>
      <c r="G61" s="3"/>
      <c r="H61" s="3"/>
      <c r="I61" s="25">
        <v>597.4</v>
      </c>
      <c r="J61" s="25">
        <v>1199.7</v>
      </c>
    </row>
    <row r="62" spans="1:10" ht="15.75" x14ac:dyDescent="0.25">
      <c r="A62" s="30" t="s">
        <v>14</v>
      </c>
      <c r="B62" s="31" t="s">
        <v>62</v>
      </c>
      <c r="C62" s="31" t="s">
        <v>62</v>
      </c>
      <c r="D62" s="31" t="s">
        <v>10</v>
      </c>
      <c r="E62" s="31"/>
      <c r="F62" s="31"/>
      <c r="G62" s="31"/>
      <c r="H62" s="31" t="s">
        <v>11</v>
      </c>
      <c r="I62" s="32">
        <f>I8+I13+I22+I28+I38+I47+I54+I61</f>
        <v>22978.5</v>
      </c>
      <c r="J62" s="32">
        <f>J8+J13+J22+J28+J38+J47+J54+J61</f>
        <v>23523.5</v>
      </c>
    </row>
    <row r="63" spans="1:10" ht="15.75" x14ac:dyDescent="0.25">
      <c r="A63" s="33"/>
      <c r="B63" s="34"/>
      <c r="C63" s="34"/>
      <c r="D63" s="34"/>
      <c r="E63" s="34"/>
      <c r="F63" s="34"/>
      <c r="G63" s="34"/>
      <c r="H63" s="34"/>
      <c r="I63" s="35"/>
    </row>
    <row r="64" spans="1:10" ht="120.75" x14ac:dyDescent="0.25">
      <c r="A64" s="36" t="s">
        <v>66</v>
      </c>
      <c r="B64" s="37"/>
      <c r="C64" s="37"/>
      <c r="D64" s="37"/>
      <c r="E64" s="37"/>
      <c r="F64" s="37"/>
      <c r="G64" s="49" t="s">
        <v>67</v>
      </c>
      <c r="H64" s="49"/>
      <c r="I64" s="49"/>
    </row>
  </sheetData>
  <mergeCells count="12">
    <mergeCell ref="J4:J6"/>
    <mergeCell ref="A2:J2"/>
    <mergeCell ref="E1:J1"/>
    <mergeCell ref="I3:J3"/>
    <mergeCell ref="G64:I64"/>
    <mergeCell ref="A4:A6"/>
    <mergeCell ref="B4:H4"/>
    <mergeCell ref="I4:I6"/>
    <mergeCell ref="B5:B6"/>
    <mergeCell ref="C5:C6"/>
    <mergeCell ref="D5:G6"/>
    <mergeCell ref="H5:H6"/>
  </mergeCells>
  <pageMargins left="1.1811023622047245" right="0.19685039370078741" top="0.19685039370078741" bottom="0.19685039370078741" header="0.51181102362204722" footer="0.51181102362204722"/>
  <pageSetup paperSize="9" scale="90" orientation="portrait" r:id="rId1"/>
  <rowBreaks count="3" manualBreakCount="3">
    <brk id="19" max="9" man="1"/>
    <brk id="35" max="9" man="1"/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2022-12-12T08:34:57Z</dcterms:modified>
</cp:coreProperties>
</file>