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5C400BBA-C257-4C5F-836C-6BB4AFDDEA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5" r:id="rId1"/>
  </sheets>
  <calcPr calcId="181029" iterate="1" iterateCount="50"/>
</workbook>
</file>

<file path=xl/calcChain.xml><?xml version="1.0" encoding="utf-8"?>
<calcChain xmlns="http://schemas.openxmlformats.org/spreadsheetml/2006/main">
  <c r="J48" i="5" l="1"/>
  <c r="J47" i="5" l="1"/>
  <c r="J46" i="5" s="1"/>
  <c r="J45" i="5" s="1"/>
  <c r="J49" i="5"/>
  <c r="J60" i="5"/>
  <c r="J59" i="5" s="1"/>
  <c r="J58" i="5" s="1"/>
  <c r="J57" i="5" s="1"/>
  <c r="J38" i="5"/>
  <c r="J37" i="5" s="1"/>
  <c r="J40" i="5"/>
  <c r="J39" i="5" s="1"/>
  <c r="J43" i="5"/>
  <c r="J42" i="5" s="1"/>
  <c r="J74" i="5"/>
  <c r="J73" i="5" s="1"/>
  <c r="J72" i="5" s="1"/>
  <c r="J71" i="5" s="1"/>
  <c r="J70" i="5" s="1"/>
  <c r="J69" i="5" s="1"/>
  <c r="J55" i="5"/>
  <c r="J54" i="5" s="1"/>
  <c r="J52" i="5"/>
  <c r="J50" i="5"/>
  <c r="J22" i="5"/>
  <c r="J18" i="5"/>
  <c r="J17" i="5" s="1"/>
  <c r="J16" i="5" s="1"/>
  <c r="J15" i="5" s="1"/>
  <c r="J13" i="5" l="1"/>
  <c r="J12" i="5" s="1"/>
  <c r="J11" i="5" s="1"/>
  <c r="J10" i="5" s="1"/>
  <c r="J67" i="5"/>
  <c r="J66" i="5" s="1"/>
  <c r="J33" i="5"/>
  <c r="J32" i="5" s="1"/>
  <c r="J27" i="5"/>
  <c r="J25" i="5"/>
  <c r="J23" i="5"/>
  <c r="J21" i="5"/>
  <c r="J20" i="5" s="1"/>
  <c r="J9" i="5" l="1"/>
  <c r="J36" i="5"/>
  <c r="J35" i="5" s="1"/>
  <c r="J65" i="5"/>
  <c r="J64" i="5"/>
  <c r="J63" i="5" s="1"/>
  <c r="J62" i="5" s="1"/>
  <c r="J30" i="5"/>
  <c r="J29" i="5" s="1"/>
  <c r="J31" i="5"/>
  <c r="J8" i="5" l="1"/>
</calcChain>
</file>

<file path=xl/sharedStrings.xml><?xml version="1.0" encoding="utf-8"?>
<sst xmlns="http://schemas.openxmlformats.org/spreadsheetml/2006/main" count="452" uniqueCount="102">
  <si>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</si>
  <si>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</si>
  <si>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</si>
  <si>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</si>
  <si>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</si>
  <si>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</si>
  <si>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</si>
  <si>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</si>
  <si>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</si>
  <si>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</si>
  <si>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 xml:space="preserve">        </t>
  </si>
  <si>
    <t xml:space="preserve">   </t>
  </si>
  <si>
    <t>10</t>
  </si>
  <si>
    <t>70030</t>
  </si>
  <si>
    <t>20602</t>
  </si>
  <si>
    <t>Наименование</t>
  </si>
  <si>
    <t>04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</si>
  <si>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</si>
  <si>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</si>
  <si>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</si>
  <si>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</si>
  <si>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</si>
  <si>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</si>
  <si>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</si>
  <si>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</si>
  <si>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11</t>
  </si>
  <si>
    <t>20100</t>
  </si>
  <si>
    <t>13</t>
  </si>
  <si>
    <t>20200</t>
  </si>
  <si>
    <t>51180</t>
  </si>
  <si>
    <t>80600</t>
  </si>
  <si>
    <t>08</t>
  </si>
  <si>
    <t>Осуществление первичного воинского учета на территориях, где отсутствуют военные комиссариаты</t>
  </si>
  <si>
    <t>(тыс. рублей)</t>
  </si>
  <si>
    <t>80300</t>
  </si>
  <si>
    <t>Иные непрограммные мероприятия в рамках непрограммных расходов</t>
  </si>
  <si>
    <t>80140</t>
  </si>
  <si>
    <t>F2</t>
  </si>
  <si>
    <t>55550</t>
  </si>
  <si>
    <t>20601</t>
  </si>
  <si>
    <t>Замена и закупка оборудования уличного освещения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</si>
  <si>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рамках благоустройства в соответствии с заключенными соглашениями</t>
  </si>
  <si>
    <t>Ежемесячная доплата к трудовой пенсии лицам, замещавшим муниципальные должности  в МО р. п. Дубна Дубенского района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</si>
  <si>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 в рамках реализации регионального проекта "Формирование комфортной городской среды" в соответствии с заключенными соглашениями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</si>
  <si>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</si>
  <si>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</si>
  <si>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</si>
  <si>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</si>
  <si>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Комплексы процессных мероприятий</t>
  </si>
  <si>
    <t>4</t>
  </si>
  <si>
    <t>Комплекс процессных мероприятий "Улучшение внешнего облика городского поселения для удовлетворения потребностей населения в благоприятных условиях проживания"</t>
  </si>
  <si>
    <t xml:space="preserve">Комплексы процессных мероприятий </t>
  </si>
  <si>
    <t>Комплекс процессных мероприятий "Развитие мер социальной поддержки некоторых категорий граждан"</t>
  </si>
  <si>
    <t>Комплекс процессных мероприятий "Содержание автомобильных дорог общего пользования местного значения"</t>
  </si>
  <si>
    <t>Комплекс процессных мероприятий "Повышение уровня обустройства автомобильных дорог общего пользования местного значения"</t>
  </si>
  <si>
    <t>Комплекс процессных мероприятий "Организация благоустройства территории поселения в части реализации проекта комфортной городской среды"</t>
  </si>
  <si>
    <t>Расходы на содержание дорог общего пользования местного значения в зимний период</t>
  </si>
  <si>
    <t>Расходы по установке средств организации дорожного движения на дорогах общего пользования местного значения</t>
  </si>
  <si>
    <t>Код функциональной классификации</t>
  </si>
  <si>
    <t>Группа, подгруппа видов</t>
  </si>
  <si>
    <t>Общегосударственные расходы</t>
  </si>
  <si>
    <t>Резервные фонды</t>
  </si>
  <si>
    <t>0000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</si>
  <si>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</si>
  <si>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</si>
  <si>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</si>
  <si>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</si>
  <si>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хозяйство(дорожные фонды)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</si>
  <si>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</si>
  <si>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Жилищно - коммунальное хозяйство</t>
  </si>
  <si>
    <t>Благоустройство</t>
  </si>
  <si>
    <t>Культура и кинематография</t>
  </si>
  <si>
    <t xml:space="preserve">  </t>
  </si>
  <si>
    <t>Культура</t>
  </si>
  <si>
    <t>Социальная политика</t>
  </si>
  <si>
    <t>Пенсионное обеспечение</t>
  </si>
  <si>
    <t xml:space="preserve">Начальник финансового управления –
начальник отдела планирования бюджета
и межбюджетных трансфертов финансового управления    АМО Дубенский район </t>
  </si>
  <si>
    <t>Е.В. Антонова</t>
  </si>
  <si>
    <t>ГРБС</t>
  </si>
  <si>
    <t>Администрация муниципального образования Дубенский район</t>
  </si>
  <si>
    <t>Межбюджетные трансферты</t>
  </si>
  <si>
    <t>500</t>
  </si>
  <si>
    <t>800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</si>
  <si>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</si>
  <si>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</si>
  <si>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</si>
  <si>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100</t>
  </si>
  <si>
    <t>Расходы на выплаты по оплате труда работников государственных (муниципальных) органов</t>
  </si>
  <si>
    <t>Социальное обеспечение и иные выплаты населению</t>
  </si>
  <si>
    <t>300</t>
  </si>
  <si>
    <t>Муниципальная программа "Развитие автомобильных дорог общего пользования местного значения рабочего поселка Дубна"</t>
  </si>
  <si>
    <t>Муниципальная программа "Благоустройство территории рабочего поселка Дубна Дубенского района"</t>
  </si>
  <si>
    <t>Муниципальная программа "Формирование современной городской среды на территорий рабочего поселка Дубна"</t>
  </si>
  <si>
    <t>Муниципальная программа "Социальная поддержка и социальное обслуживание населения муниципального образования рабочий поселок Дубна Дубенского района"</t>
  </si>
  <si>
    <t>Комплекс процессных мероприятий "Содержание и ремонт систем уличного освещения р. п. Дубна"</t>
  </si>
  <si>
    <t>Ведомственная структура расходов бюджета муниципального образования рабочий поселок Дубна Дубенского района на 2023 год</t>
  </si>
  <si>
    <t>2023 год</t>
  </si>
  <si>
    <t>Обеспечение проведения выборов и референдумов</t>
  </si>
  <si>
    <t>07</t>
  </si>
  <si>
    <t>20300</t>
  </si>
  <si>
    <t>Расходы на подготовку и проведение выборов на территории поселка в рамках непрограммных расходов</t>
  </si>
  <si>
    <t xml:space="preserve"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                              Дубенского района                                                                                                                                                                                            от 23.12.2022 № 26-4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</si>
</sst>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2"/>
      <name val="Arial"/>
      <family val="3"/>
      <charset val="204"/>
    </font>
    <font>
      <b/>
      <sz val="12"/>
      <name val="Arial"/>
      <family val="3"/>
      <charset val="204"/>
    </font>
    <font>
      <b/>
      <sz val="12"/>
      <name val="Courier New Cyr"/>
      <family val="3"/>
      <charset val="204"/>
    </font>
    <font>
      <sz val="11"/>
      <color indexed="8"/>
      <name val="Calibri"/>
      <family val="2"/>
      <charset val="204"/>
    </font>
    <font>
      <sz val="12"/>
      <name val="Arial"/>
      <family val="2"/>
    </font>
    <font>
      <b/>
      <sz val="12"/>
      <name val="Arial Cyr"/>
      <charset val="204"/>
    </font>
    <font>
      <b/>
      <sz val="12"/>
      <name val="Arial"/>
      <family val="2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4">
    <xf numFmtId="0" fontId="0" fillId="0" borderId="0" xfId="0"/>
    <xf numFmtId="1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5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" fontId="10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" fontId="4" fillId="2" borderId="1" xfId="0" applyNumberFormat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right" vertical="center" wrapText="1"/>
    </xf>
    <xf numFmtId="165" fontId="6" fillId="2" borderId="0" xfId="0" applyNumberFormat="1" applyFont="1" applyFill="1" applyAlignment="1">
      <alignment horizontal="right" vertical="center" wrapText="1"/>
    </xf>
    <xf numFmtId="1" fontId="1" fillId="2" borderId="0" xfId="0" applyNumberFormat="1" applyFont="1" applyFill="1" applyAlignment="1">
      <alignment horizontal="left" wrapText="1"/>
    </xf>
    <xf numFmtId="1" fontId="2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5" fillId="2" borderId="0" xfId="0" applyFont="1" applyFill="1" applyAlignment="1">
      <alignment horizontal="right" vertical="distributed"/>
    </xf>
    <xf numFmtId="0" fontId="2" fillId="2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textRotation="90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distributed"/>
    </xf>
    <xf numFmtId="1" fontId="2" fillId="2" borderId="0" xfId="0" applyNumberFormat="1" applyFont="1" applyFill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0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7"/>
  <sheetViews>
    <sheetView tabSelected="1" view="pageBreakPreview" zoomScale="70" zoomScaleNormal="80" zoomScaleSheetLayoutView="70" workbookViewId="0">
      <selection activeCell="A3" sqref="A3:J3"/>
    </sheetView>
  </sheetViews>
  <sheetFormatPr defaultRowHeight="15" x14ac:dyDescent="0.25"/>
  <cols>
    <col min="1" max="1" width="36.28515625" style="37" customWidth="1"/>
    <col min="2" max="2" width="5.42578125" style="37" customWidth="1"/>
    <col min="3" max="4" width="4.28515625" customWidth="1"/>
    <col min="5" max="5" width="4.7109375" customWidth="1"/>
    <col min="6" max="6" width="3.7109375" customWidth="1"/>
    <col min="7" max="7" width="4" customWidth="1"/>
    <col min="8" max="8" width="8.85546875" customWidth="1"/>
    <col min="9" max="9" width="7.42578125" style="43" customWidth="1"/>
    <col min="10" max="10" width="12" customWidth="1"/>
  </cols>
  <sheetData>
    <row r="1" spans="1:10" ht="93.75" customHeight="1" x14ac:dyDescent="0.25">
      <c r="A1" s="36"/>
      <c r="B1" s="36"/>
      <c r="C1" s="7"/>
      <c r="D1" s="7"/>
      <c r="E1" s="48" t="s">
        <v>101</v>
      </c>
      <c r="F1" s="48"/>
      <c r="G1" s="48"/>
      <c r="H1" s="48"/>
      <c r="I1" s="48"/>
      <c r="J1" s="48"/>
    </row>
    <row r="2" spans="1:10" ht="7.5" customHeight="1" x14ac:dyDescent="0.25">
      <c r="A2" s="36"/>
      <c r="B2" s="36"/>
      <c r="C2" s="7"/>
      <c r="D2" s="7"/>
      <c r="E2" s="38"/>
      <c r="F2" s="38"/>
      <c r="G2" s="38"/>
      <c r="H2" s="38"/>
      <c r="I2" s="42"/>
      <c r="J2" s="38"/>
    </row>
    <row r="3" spans="1:10" ht="44.25" customHeight="1" x14ac:dyDescent="0.25">
      <c r="A3" s="49" t="s">
        <v>95</v>
      </c>
      <c r="B3" s="49"/>
      <c r="C3" s="49"/>
      <c r="D3" s="49"/>
      <c r="E3" s="49"/>
      <c r="F3" s="49"/>
      <c r="G3" s="49"/>
      <c r="H3" s="49"/>
      <c r="I3" s="49"/>
      <c r="J3" s="49"/>
    </row>
    <row r="4" spans="1:10" ht="13.5" customHeight="1" x14ac:dyDescent="0.25">
      <c r="A4" s="36"/>
      <c r="B4" s="36"/>
      <c r="C4" s="7"/>
      <c r="D4" s="7"/>
      <c r="E4" s="7"/>
      <c r="F4" s="7"/>
      <c r="G4" s="7"/>
      <c r="H4" s="7"/>
      <c r="I4" s="50" t="s">
        <v>33</v>
      </c>
      <c r="J4" s="50"/>
    </row>
    <row r="5" spans="1:10" ht="30.75" customHeight="1" x14ac:dyDescent="0.25">
      <c r="A5" s="51" t="s">
        <v>15</v>
      </c>
      <c r="B5" s="61" t="s">
        <v>58</v>
      </c>
      <c r="C5" s="62"/>
      <c r="D5" s="62"/>
      <c r="E5" s="62"/>
      <c r="F5" s="62"/>
      <c r="G5" s="62"/>
      <c r="H5" s="62"/>
      <c r="I5" s="63"/>
      <c r="J5" s="52" t="s">
        <v>96</v>
      </c>
    </row>
    <row r="6" spans="1:10" ht="15.75" x14ac:dyDescent="0.25">
      <c r="A6" s="51"/>
      <c r="B6" s="39"/>
      <c r="C6" s="53" t="s">
        <v>0</v>
      </c>
      <c r="D6" s="53" t="s">
        <v>1</v>
      </c>
      <c r="E6" s="55" t="s">
        <v>2</v>
      </c>
      <c r="F6" s="56"/>
      <c r="G6" s="56"/>
      <c r="H6" s="57"/>
      <c r="I6" s="53" t="s">
        <v>59</v>
      </c>
      <c r="J6" s="52"/>
    </row>
    <row r="7" spans="1:10" ht="39" customHeight="1" x14ac:dyDescent="0.25">
      <c r="A7" s="51"/>
      <c r="B7" s="40" t="s">
        <v>78</v>
      </c>
      <c r="C7" s="54"/>
      <c r="D7" s="54"/>
      <c r="E7" s="58"/>
      <c r="F7" s="59"/>
      <c r="G7" s="59"/>
      <c r="H7" s="60"/>
      <c r="I7" s="54"/>
      <c r="J7" s="52"/>
    </row>
    <row r="8" spans="1:10" ht="51" customHeight="1" x14ac:dyDescent="0.25">
      <c r="A8" s="11" t="s">
        <v>79</v>
      </c>
      <c r="B8" s="45">
        <v>851</v>
      </c>
      <c r="C8" s="44"/>
      <c r="D8" s="44"/>
      <c r="E8" s="46"/>
      <c r="F8" s="46"/>
      <c r="G8" s="46"/>
      <c r="H8" s="46"/>
      <c r="I8" s="44"/>
      <c r="J8" s="10">
        <f>J69+J62+J45+J29+J9+J35</f>
        <v>22588.800000000003</v>
      </c>
    </row>
    <row r="9" spans="1:10" ht="31.5" x14ac:dyDescent="0.25">
      <c r="A9" s="11" t="s">
        <v>60</v>
      </c>
      <c r="B9" s="11">
        <v>851</v>
      </c>
      <c r="C9" s="8" t="s">
        <v>3</v>
      </c>
      <c r="D9" s="8" t="s">
        <v>4</v>
      </c>
      <c r="E9" s="9"/>
      <c r="F9" s="9"/>
      <c r="G9" s="9"/>
      <c r="H9" s="9"/>
      <c r="I9" s="9"/>
      <c r="J9" s="10">
        <f>J10+J15+J20</f>
        <v>976.7</v>
      </c>
    </row>
    <row r="10" spans="1:10" ht="31.5" x14ac:dyDescent="0.25">
      <c r="A10" s="11" t="s">
        <v>97</v>
      </c>
      <c r="B10" s="11">
        <v>851</v>
      </c>
      <c r="C10" s="8" t="s">
        <v>3</v>
      </c>
      <c r="D10" s="8" t="s">
        <v>98</v>
      </c>
      <c r="E10" s="8"/>
      <c r="F10" s="8"/>
      <c r="G10" s="8"/>
      <c r="H10" s="8"/>
      <c r="I10" s="8"/>
      <c r="J10" s="10">
        <f>J11</f>
        <v>616.1</v>
      </c>
    </row>
    <row r="11" spans="1:10" x14ac:dyDescent="0.25">
      <c r="A11" s="12" t="s">
        <v>18</v>
      </c>
      <c r="B11" s="12">
        <v>851</v>
      </c>
      <c r="C11" s="13" t="s">
        <v>3</v>
      </c>
      <c r="D11" s="13" t="s">
        <v>98</v>
      </c>
      <c r="E11" s="13" t="s">
        <v>22</v>
      </c>
      <c r="F11" s="13" t="s">
        <v>5</v>
      </c>
      <c r="G11" s="13" t="s">
        <v>4</v>
      </c>
      <c r="H11" s="13" t="s">
        <v>6</v>
      </c>
      <c r="I11" s="13"/>
      <c r="J11" s="14">
        <f>J12</f>
        <v>616.1</v>
      </c>
    </row>
    <row r="12" spans="1:10" ht="45" x14ac:dyDescent="0.25">
      <c r="A12" s="12" t="s">
        <v>35</v>
      </c>
      <c r="B12" s="12">
        <v>851</v>
      </c>
      <c r="C12" s="13" t="s">
        <v>3</v>
      </c>
      <c r="D12" s="13" t="s">
        <v>98</v>
      </c>
      <c r="E12" s="13" t="s">
        <v>22</v>
      </c>
      <c r="F12" s="13" t="s">
        <v>23</v>
      </c>
      <c r="G12" s="13" t="s">
        <v>4</v>
      </c>
      <c r="H12" s="13" t="s">
        <v>6</v>
      </c>
      <c r="I12" s="13"/>
      <c r="J12" s="14">
        <f>J13</f>
        <v>616.1</v>
      </c>
    </row>
    <row r="13" spans="1:10" ht="60" x14ac:dyDescent="0.25">
      <c r="A13" s="3" t="s">
        <v>100</v>
      </c>
      <c r="B13" s="12">
        <v>851</v>
      </c>
      <c r="C13" s="13" t="s">
        <v>3</v>
      </c>
      <c r="D13" s="13" t="s">
        <v>98</v>
      </c>
      <c r="E13" s="13" t="s">
        <v>22</v>
      </c>
      <c r="F13" s="13" t="s">
        <v>23</v>
      </c>
      <c r="G13" s="13" t="s">
        <v>4</v>
      </c>
      <c r="H13" s="13" t="s">
        <v>99</v>
      </c>
      <c r="I13" s="13"/>
      <c r="J13" s="14">
        <f>J14</f>
        <v>616.1</v>
      </c>
    </row>
    <row r="14" spans="1:10" ht="45" x14ac:dyDescent="0.25">
      <c r="A14" s="1" t="s">
        <v>84</v>
      </c>
      <c r="B14" s="12">
        <v>851</v>
      </c>
      <c r="C14" s="13" t="s">
        <v>3</v>
      </c>
      <c r="D14" s="13" t="s">
        <v>98</v>
      </c>
      <c r="E14" s="13" t="s">
        <v>22</v>
      </c>
      <c r="F14" s="13" t="s">
        <v>23</v>
      </c>
      <c r="G14" s="13" t="s">
        <v>4</v>
      </c>
      <c r="H14" s="13" t="s">
        <v>99</v>
      </c>
      <c r="I14" s="13" t="s">
        <v>85</v>
      </c>
      <c r="J14" s="14">
        <v>616.1</v>
      </c>
    </row>
    <row r="15" spans="1:10" ht="15.75" x14ac:dyDescent="0.25">
      <c r="A15" s="11" t="s">
        <v>61</v>
      </c>
      <c r="B15" s="11">
        <v>851</v>
      </c>
      <c r="C15" s="8" t="s">
        <v>3</v>
      </c>
      <c r="D15" s="8" t="s">
        <v>25</v>
      </c>
      <c r="E15" s="8"/>
      <c r="F15" s="8"/>
      <c r="G15" s="8"/>
      <c r="H15" s="8"/>
      <c r="I15" s="8"/>
      <c r="J15" s="10">
        <f>J16</f>
        <v>255.6</v>
      </c>
    </row>
    <row r="16" spans="1:10" x14ac:dyDescent="0.25">
      <c r="A16" s="12" t="s">
        <v>18</v>
      </c>
      <c r="B16" s="12">
        <v>851</v>
      </c>
      <c r="C16" s="13" t="s">
        <v>3</v>
      </c>
      <c r="D16" s="13" t="s">
        <v>25</v>
      </c>
      <c r="E16" s="13" t="s">
        <v>22</v>
      </c>
      <c r="F16" s="13" t="s">
        <v>5</v>
      </c>
      <c r="G16" s="13" t="s">
        <v>4</v>
      </c>
      <c r="H16" s="13" t="s">
        <v>62</v>
      </c>
      <c r="I16" s="13"/>
      <c r="J16" s="14">
        <f>J17</f>
        <v>255.6</v>
      </c>
    </row>
    <row r="17" spans="1:10" ht="45" x14ac:dyDescent="0.25">
      <c r="A17" s="12" t="s">
        <v>35</v>
      </c>
      <c r="B17" s="12">
        <v>851</v>
      </c>
      <c r="C17" s="13" t="s">
        <v>3</v>
      </c>
      <c r="D17" s="13" t="s">
        <v>25</v>
      </c>
      <c r="E17" s="13" t="s">
        <v>22</v>
      </c>
      <c r="F17" s="13" t="s">
        <v>23</v>
      </c>
      <c r="G17" s="13" t="s">
        <v>4</v>
      </c>
      <c r="H17" s="13" t="s">
        <v>62</v>
      </c>
      <c r="I17" s="13"/>
      <c r="J17" s="14">
        <f>J18</f>
        <v>255.6</v>
      </c>
    </row>
    <row r="18" spans="1:10" ht="49.5" customHeight="1" x14ac:dyDescent="0.25">
      <c r="A18" s="1" t="s">
        <v>45</v>
      </c>
      <c r="B18" s="12">
        <v>851</v>
      </c>
      <c r="C18" s="13" t="s">
        <v>3</v>
      </c>
      <c r="D18" s="13" t="s">
        <v>25</v>
      </c>
      <c r="E18" s="13" t="s">
        <v>22</v>
      </c>
      <c r="F18" s="13" t="s">
        <v>23</v>
      </c>
      <c r="G18" s="13" t="s">
        <v>4</v>
      </c>
      <c r="H18" s="13" t="s">
        <v>24</v>
      </c>
      <c r="I18" s="13"/>
      <c r="J18" s="14">
        <f>J19</f>
        <v>255.6</v>
      </c>
    </row>
    <row r="19" spans="1:10" x14ac:dyDescent="0.25">
      <c r="A19" s="3" t="s">
        <v>83</v>
      </c>
      <c r="B19" s="12">
        <v>851</v>
      </c>
      <c r="C19" s="13" t="s">
        <v>3</v>
      </c>
      <c r="D19" s="13" t="s">
        <v>25</v>
      </c>
      <c r="E19" s="13" t="s">
        <v>22</v>
      </c>
      <c r="F19" s="13" t="s">
        <v>23</v>
      </c>
      <c r="G19" s="13" t="s">
        <v>4</v>
      </c>
      <c r="H19" s="13" t="s">
        <v>24</v>
      </c>
      <c r="I19" s="13" t="s">
        <v>82</v>
      </c>
      <c r="J19" s="14">
        <v>255.6</v>
      </c>
    </row>
    <row r="20" spans="1:10" ht="47.25" x14ac:dyDescent="0.25">
      <c r="A20" s="11" t="s">
        <v>63</v>
      </c>
      <c r="B20" s="11">
        <v>851</v>
      </c>
      <c r="C20" s="8" t="s">
        <v>3</v>
      </c>
      <c r="D20" s="8" t="s">
        <v>27</v>
      </c>
      <c r="E20" s="8"/>
      <c r="F20" s="8"/>
      <c r="G20" s="8"/>
      <c r="H20" s="8"/>
      <c r="I20" s="8"/>
      <c r="J20" s="10">
        <f>J21</f>
        <v>105</v>
      </c>
    </row>
    <row r="21" spans="1:10" x14ac:dyDescent="0.25">
      <c r="A21" s="12" t="s">
        <v>18</v>
      </c>
      <c r="B21" s="12">
        <v>851</v>
      </c>
      <c r="C21" s="13" t="s">
        <v>3</v>
      </c>
      <c r="D21" s="13" t="s">
        <v>27</v>
      </c>
      <c r="E21" s="13" t="s">
        <v>22</v>
      </c>
      <c r="F21" s="13" t="s">
        <v>5</v>
      </c>
      <c r="G21" s="13" t="s">
        <v>4</v>
      </c>
      <c r="H21" s="13" t="s">
        <v>6</v>
      </c>
      <c r="I21" s="13"/>
      <c r="J21" s="14">
        <f>J22</f>
        <v>105</v>
      </c>
    </row>
    <row r="22" spans="1:10" ht="45" x14ac:dyDescent="0.25">
      <c r="A22" s="12" t="s">
        <v>35</v>
      </c>
      <c r="B22" s="12">
        <v>851</v>
      </c>
      <c r="C22" s="13" t="s">
        <v>3</v>
      </c>
      <c r="D22" s="13" t="s">
        <v>27</v>
      </c>
      <c r="E22" s="13" t="s">
        <v>22</v>
      </c>
      <c r="F22" s="13" t="s">
        <v>23</v>
      </c>
      <c r="G22" s="13" t="s">
        <v>4</v>
      </c>
      <c r="H22" s="13" t="s">
        <v>6</v>
      </c>
      <c r="I22" s="13"/>
      <c r="J22" s="14">
        <f>J24+J26+J28</f>
        <v>105</v>
      </c>
    </row>
    <row r="23" spans="1:10" ht="60" x14ac:dyDescent="0.25">
      <c r="A23" s="1" t="s">
        <v>20</v>
      </c>
      <c r="B23" s="12">
        <v>851</v>
      </c>
      <c r="C23" s="13" t="s">
        <v>3</v>
      </c>
      <c r="D23" s="13" t="s">
        <v>27</v>
      </c>
      <c r="E23" s="13" t="s">
        <v>22</v>
      </c>
      <c r="F23" s="13" t="s">
        <v>23</v>
      </c>
      <c r="G23" s="13" t="s">
        <v>4</v>
      </c>
      <c r="H23" s="13" t="s">
        <v>26</v>
      </c>
      <c r="I23" s="13"/>
      <c r="J23" s="14">
        <f>J24</f>
        <v>60</v>
      </c>
    </row>
    <row r="24" spans="1:10" x14ac:dyDescent="0.25">
      <c r="A24" s="3" t="s">
        <v>83</v>
      </c>
      <c r="B24" s="12">
        <v>851</v>
      </c>
      <c r="C24" s="13" t="s">
        <v>3</v>
      </c>
      <c r="D24" s="13" t="s">
        <v>27</v>
      </c>
      <c r="E24" s="13" t="s">
        <v>22</v>
      </c>
      <c r="F24" s="13" t="s">
        <v>23</v>
      </c>
      <c r="G24" s="13" t="s">
        <v>4</v>
      </c>
      <c r="H24" s="13" t="s">
        <v>26</v>
      </c>
      <c r="I24" s="13" t="s">
        <v>82</v>
      </c>
      <c r="J24" s="14">
        <v>60</v>
      </c>
    </row>
    <row r="25" spans="1:10" ht="30" x14ac:dyDescent="0.25">
      <c r="A25" s="1" t="s">
        <v>21</v>
      </c>
      <c r="B25" s="12">
        <v>851</v>
      </c>
      <c r="C25" s="13" t="s">
        <v>3</v>
      </c>
      <c r="D25" s="13" t="s">
        <v>27</v>
      </c>
      <c r="E25" s="13" t="s">
        <v>22</v>
      </c>
      <c r="F25" s="13" t="s">
        <v>23</v>
      </c>
      <c r="G25" s="13" t="s">
        <v>4</v>
      </c>
      <c r="H25" s="13" t="s">
        <v>28</v>
      </c>
      <c r="I25" s="13"/>
      <c r="J25" s="14">
        <f>J26</f>
        <v>15</v>
      </c>
    </row>
    <row r="26" spans="1:10" x14ac:dyDescent="0.25">
      <c r="A26" s="3" t="s">
        <v>83</v>
      </c>
      <c r="B26" s="12">
        <v>851</v>
      </c>
      <c r="C26" s="13" t="s">
        <v>3</v>
      </c>
      <c r="D26" s="13" t="s">
        <v>27</v>
      </c>
      <c r="E26" s="13" t="s">
        <v>22</v>
      </c>
      <c r="F26" s="13" t="s">
        <v>23</v>
      </c>
      <c r="G26" s="13" t="s">
        <v>4</v>
      </c>
      <c r="H26" s="13" t="s">
        <v>28</v>
      </c>
      <c r="I26" s="13" t="s">
        <v>82</v>
      </c>
      <c r="J26" s="14">
        <v>15</v>
      </c>
    </row>
    <row r="27" spans="1:10" ht="165" x14ac:dyDescent="0.25">
      <c r="A27" s="4" t="s">
        <v>46</v>
      </c>
      <c r="B27" s="12">
        <v>851</v>
      </c>
      <c r="C27" s="13" t="s">
        <v>3</v>
      </c>
      <c r="D27" s="13" t="s">
        <v>27</v>
      </c>
      <c r="E27" s="13" t="s">
        <v>22</v>
      </c>
      <c r="F27" s="13" t="s">
        <v>23</v>
      </c>
      <c r="G27" s="13" t="s">
        <v>4</v>
      </c>
      <c r="H27" s="13" t="s">
        <v>47</v>
      </c>
      <c r="I27" s="13"/>
      <c r="J27" s="14">
        <f>J28</f>
        <v>30</v>
      </c>
    </row>
    <row r="28" spans="1:10" ht="60" x14ac:dyDescent="0.25">
      <c r="A28" s="4" t="s">
        <v>87</v>
      </c>
      <c r="B28" s="12">
        <v>851</v>
      </c>
      <c r="C28" s="13" t="s">
        <v>3</v>
      </c>
      <c r="D28" s="13" t="s">
        <v>27</v>
      </c>
      <c r="E28" s="13" t="s">
        <v>22</v>
      </c>
      <c r="F28" s="13" t="s">
        <v>23</v>
      </c>
      <c r="G28" s="13" t="s">
        <v>4</v>
      </c>
      <c r="H28" s="13" t="s">
        <v>47</v>
      </c>
      <c r="I28" s="13" t="s">
        <v>86</v>
      </c>
      <c r="J28" s="14">
        <v>30</v>
      </c>
    </row>
    <row r="29" spans="1:10" ht="15.75" x14ac:dyDescent="0.25">
      <c r="A29" s="27" t="s">
        <v>64</v>
      </c>
      <c r="B29" s="11">
        <v>851</v>
      </c>
      <c r="C29" s="15" t="s">
        <v>7</v>
      </c>
      <c r="D29" s="15" t="s">
        <v>4</v>
      </c>
      <c r="E29" s="16"/>
      <c r="F29" s="16"/>
      <c r="G29" s="16"/>
      <c r="H29" s="16"/>
      <c r="I29" s="16"/>
      <c r="J29" s="17">
        <f>J30</f>
        <v>298.2</v>
      </c>
    </row>
    <row r="30" spans="1:10" ht="31.5" x14ac:dyDescent="0.25">
      <c r="A30" s="18" t="s">
        <v>65</v>
      </c>
      <c r="B30" s="11">
        <v>851</v>
      </c>
      <c r="C30" s="19" t="s">
        <v>7</v>
      </c>
      <c r="D30" s="19" t="s">
        <v>8</v>
      </c>
      <c r="E30" s="19"/>
      <c r="F30" s="19"/>
      <c r="G30" s="19"/>
      <c r="H30" s="19"/>
      <c r="I30" s="19"/>
      <c r="J30" s="20">
        <f>J32</f>
        <v>298.2</v>
      </c>
    </row>
    <row r="31" spans="1:10" x14ac:dyDescent="0.25">
      <c r="A31" s="24" t="s">
        <v>18</v>
      </c>
      <c r="B31" s="12">
        <v>851</v>
      </c>
      <c r="C31" s="16" t="s">
        <v>7</v>
      </c>
      <c r="D31" s="16" t="s">
        <v>8</v>
      </c>
      <c r="E31" s="16" t="s">
        <v>22</v>
      </c>
      <c r="F31" s="16" t="s">
        <v>5</v>
      </c>
      <c r="G31" s="16" t="s">
        <v>4</v>
      </c>
      <c r="H31" s="16" t="s">
        <v>6</v>
      </c>
      <c r="I31" s="16"/>
      <c r="J31" s="21">
        <f>J32</f>
        <v>298.2</v>
      </c>
    </row>
    <row r="32" spans="1:10" ht="45" x14ac:dyDescent="0.25">
      <c r="A32" s="24" t="s">
        <v>35</v>
      </c>
      <c r="B32" s="12">
        <v>851</v>
      </c>
      <c r="C32" s="16" t="s">
        <v>7</v>
      </c>
      <c r="D32" s="16" t="s">
        <v>8</v>
      </c>
      <c r="E32" s="16" t="s">
        <v>22</v>
      </c>
      <c r="F32" s="16" t="s">
        <v>23</v>
      </c>
      <c r="G32" s="16" t="s">
        <v>4</v>
      </c>
      <c r="H32" s="16" t="s">
        <v>6</v>
      </c>
      <c r="I32" s="16"/>
      <c r="J32" s="21">
        <f>J33</f>
        <v>298.2</v>
      </c>
    </row>
    <row r="33" spans="1:10" ht="60" x14ac:dyDescent="0.25">
      <c r="A33" s="5" t="s">
        <v>32</v>
      </c>
      <c r="B33" s="12">
        <v>851</v>
      </c>
      <c r="C33" s="16" t="s">
        <v>7</v>
      </c>
      <c r="D33" s="16" t="s">
        <v>8</v>
      </c>
      <c r="E33" s="16" t="s">
        <v>22</v>
      </c>
      <c r="F33" s="16" t="s">
        <v>23</v>
      </c>
      <c r="G33" s="16" t="s">
        <v>4</v>
      </c>
      <c r="H33" s="16" t="s">
        <v>29</v>
      </c>
      <c r="I33" s="16"/>
      <c r="J33" s="21">
        <f>J34</f>
        <v>298.2</v>
      </c>
    </row>
    <row r="34" spans="1:10" ht="60" x14ac:dyDescent="0.25">
      <c r="A34" s="4" t="s">
        <v>87</v>
      </c>
      <c r="B34" s="12">
        <v>851</v>
      </c>
      <c r="C34" s="16" t="s">
        <v>7</v>
      </c>
      <c r="D34" s="16" t="s">
        <v>8</v>
      </c>
      <c r="E34" s="16" t="s">
        <v>22</v>
      </c>
      <c r="F34" s="16" t="s">
        <v>23</v>
      </c>
      <c r="G34" s="16" t="s">
        <v>4</v>
      </c>
      <c r="H34" s="16" t="s">
        <v>29</v>
      </c>
      <c r="I34" s="41" t="s">
        <v>86</v>
      </c>
      <c r="J34" s="21">
        <v>298.2</v>
      </c>
    </row>
    <row r="35" spans="1:10" ht="15.75" x14ac:dyDescent="0.25">
      <c r="A35" s="27" t="s">
        <v>66</v>
      </c>
      <c r="B35" s="11">
        <v>851</v>
      </c>
      <c r="C35" s="15" t="s">
        <v>16</v>
      </c>
      <c r="D35" s="15" t="s">
        <v>4</v>
      </c>
      <c r="E35" s="15"/>
      <c r="F35" s="15"/>
      <c r="G35" s="15"/>
      <c r="H35" s="15"/>
      <c r="I35" s="15"/>
      <c r="J35" s="17">
        <f>J36</f>
        <v>2236</v>
      </c>
    </row>
    <row r="36" spans="1:10" ht="47.25" x14ac:dyDescent="0.25">
      <c r="A36" s="27" t="s">
        <v>67</v>
      </c>
      <c r="B36" s="11">
        <v>851</v>
      </c>
      <c r="C36" s="15" t="s">
        <v>16</v>
      </c>
      <c r="D36" s="15" t="s">
        <v>17</v>
      </c>
      <c r="E36" s="15" t="s">
        <v>4</v>
      </c>
      <c r="F36" s="15" t="s">
        <v>5</v>
      </c>
      <c r="G36" s="15" t="s">
        <v>4</v>
      </c>
      <c r="H36" s="15" t="s">
        <v>6</v>
      </c>
      <c r="I36" s="15"/>
      <c r="J36" s="17">
        <f>J37</f>
        <v>2236</v>
      </c>
    </row>
    <row r="37" spans="1:10" ht="75" x14ac:dyDescent="0.25">
      <c r="A37" s="25" t="s">
        <v>90</v>
      </c>
      <c r="B37" s="12">
        <v>851</v>
      </c>
      <c r="C37" s="22" t="s">
        <v>16</v>
      </c>
      <c r="D37" s="22" t="s">
        <v>17</v>
      </c>
      <c r="E37" s="22" t="s">
        <v>16</v>
      </c>
      <c r="F37" s="22" t="s">
        <v>5</v>
      </c>
      <c r="G37" s="22" t="s">
        <v>4</v>
      </c>
      <c r="H37" s="22" t="s">
        <v>6</v>
      </c>
      <c r="I37" s="22"/>
      <c r="J37" s="23">
        <f>J38</f>
        <v>2236</v>
      </c>
    </row>
    <row r="38" spans="1:10" ht="30" x14ac:dyDescent="0.25">
      <c r="A38" s="1" t="s">
        <v>48</v>
      </c>
      <c r="B38" s="12">
        <v>851</v>
      </c>
      <c r="C38" s="22" t="s">
        <v>16</v>
      </c>
      <c r="D38" s="22" t="s">
        <v>17</v>
      </c>
      <c r="E38" s="22" t="s">
        <v>16</v>
      </c>
      <c r="F38" s="22" t="s">
        <v>49</v>
      </c>
      <c r="G38" s="22" t="s">
        <v>4</v>
      </c>
      <c r="H38" s="22" t="s">
        <v>6</v>
      </c>
      <c r="I38" s="22"/>
      <c r="J38" s="23">
        <f>J41+J44</f>
        <v>2236</v>
      </c>
    </row>
    <row r="39" spans="1:10" ht="75" x14ac:dyDescent="0.25">
      <c r="A39" s="1" t="s">
        <v>53</v>
      </c>
      <c r="B39" s="12">
        <v>851</v>
      </c>
      <c r="C39" s="22" t="s">
        <v>16</v>
      </c>
      <c r="D39" s="22" t="s">
        <v>17</v>
      </c>
      <c r="E39" s="22" t="s">
        <v>16</v>
      </c>
      <c r="F39" s="22" t="s">
        <v>49</v>
      </c>
      <c r="G39" s="22" t="s">
        <v>3</v>
      </c>
      <c r="H39" s="22" t="s">
        <v>6</v>
      </c>
      <c r="I39" s="22"/>
      <c r="J39" s="23">
        <f>J40</f>
        <v>1836</v>
      </c>
    </row>
    <row r="40" spans="1:10" ht="45" x14ac:dyDescent="0.25">
      <c r="A40" s="1" t="s">
        <v>56</v>
      </c>
      <c r="B40" s="12">
        <v>851</v>
      </c>
      <c r="C40" s="22" t="s">
        <v>16</v>
      </c>
      <c r="D40" s="22" t="s">
        <v>17</v>
      </c>
      <c r="E40" s="22" t="s">
        <v>16</v>
      </c>
      <c r="F40" s="22" t="s">
        <v>49</v>
      </c>
      <c r="G40" s="22" t="s">
        <v>3</v>
      </c>
      <c r="H40" s="22" t="s">
        <v>36</v>
      </c>
      <c r="I40" s="22"/>
      <c r="J40" s="23">
        <f>J41</f>
        <v>1836</v>
      </c>
    </row>
    <row r="41" spans="1:10" x14ac:dyDescent="0.25">
      <c r="A41" s="1" t="s">
        <v>80</v>
      </c>
      <c r="B41" s="12">
        <v>851</v>
      </c>
      <c r="C41" s="22" t="s">
        <v>16</v>
      </c>
      <c r="D41" s="22" t="s">
        <v>17</v>
      </c>
      <c r="E41" s="22" t="s">
        <v>16</v>
      </c>
      <c r="F41" s="22" t="s">
        <v>49</v>
      </c>
      <c r="G41" s="22" t="s">
        <v>3</v>
      </c>
      <c r="H41" s="22" t="s">
        <v>36</v>
      </c>
      <c r="I41" s="22" t="s">
        <v>81</v>
      </c>
      <c r="J41" s="23">
        <v>1836</v>
      </c>
    </row>
    <row r="42" spans="1:10" ht="90" x14ac:dyDescent="0.25">
      <c r="A42" s="1" t="s">
        <v>54</v>
      </c>
      <c r="B42" s="12">
        <v>851</v>
      </c>
      <c r="C42" s="22" t="s">
        <v>16</v>
      </c>
      <c r="D42" s="22" t="s">
        <v>17</v>
      </c>
      <c r="E42" s="22" t="s">
        <v>16</v>
      </c>
      <c r="F42" s="22" t="s">
        <v>49</v>
      </c>
      <c r="G42" s="22" t="s">
        <v>7</v>
      </c>
      <c r="H42" s="22" t="s">
        <v>6</v>
      </c>
      <c r="I42" s="22"/>
      <c r="J42" s="23">
        <f>J43</f>
        <v>400</v>
      </c>
    </row>
    <row r="43" spans="1:10" ht="60" x14ac:dyDescent="0.25">
      <c r="A43" s="1" t="s">
        <v>57</v>
      </c>
      <c r="B43" s="12">
        <v>851</v>
      </c>
      <c r="C43" s="22" t="s">
        <v>16</v>
      </c>
      <c r="D43" s="22" t="s">
        <v>17</v>
      </c>
      <c r="E43" s="22" t="s">
        <v>16</v>
      </c>
      <c r="F43" s="22" t="s">
        <v>49</v>
      </c>
      <c r="G43" s="22" t="s">
        <v>7</v>
      </c>
      <c r="H43" s="22" t="s">
        <v>36</v>
      </c>
      <c r="I43" s="22"/>
      <c r="J43" s="23">
        <f>J44</f>
        <v>400</v>
      </c>
    </row>
    <row r="44" spans="1:10" ht="45" x14ac:dyDescent="0.25">
      <c r="A44" s="1" t="s">
        <v>84</v>
      </c>
      <c r="B44" s="12">
        <v>851</v>
      </c>
      <c r="C44" s="22" t="s">
        <v>16</v>
      </c>
      <c r="D44" s="22" t="s">
        <v>17</v>
      </c>
      <c r="E44" s="22" t="s">
        <v>16</v>
      </c>
      <c r="F44" s="22" t="s">
        <v>49</v>
      </c>
      <c r="G44" s="22" t="s">
        <v>7</v>
      </c>
      <c r="H44" s="22" t="s">
        <v>36</v>
      </c>
      <c r="I44" s="22" t="s">
        <v>85</v>
      </c>
      <c r="J44" s="23">
        <v>400</v>
      </c>
    </row>
    <row r="45" spans="1:10" ht="31.5" x14ac:dyDescent="0.25">
      <c r="A45" s="18" t="s">
        <v>69</v>
      </c>
      <c r="B45" s="11">
        <v>851</v>
      </c>
      <c r="C45" s="15" t="s">
        <v>9</v>
      </c>
      <c r="D45" s="26"/>
      <c r="E45" s="26"/>
      <c r="F45" s="26"/>
      <c r="G45" s="26"/>
      <c r="H45" s="26"/>
      <c r="I45" s="26"/>
      <c r="J45" s="17">
        <f>J46</f>
        <v>7974.1</v>
      </c>
    </row>
    <row r="46" spans="1:10" ht="15.75" x14ac:dyDescent="0.25">
      <c r="A46" s="27" t="s">
        <v>70</v>
      </c>
      <c r="B46" s="11">
        <v>851</v>
      </c>
      <c r="C46" s="15" t="s">
        <v>9</v>
      </c>
      <c r="D46" s="15" t="s">
        <v>8</v>
      </c>
      <c r="E46" s="15"/>
      <c r="F46" s="15"/>
      <c r="G46" s="15"/>
      <c r="H46" s="15"/>
      <c r="I46" s="15"/>
      <c r="J46" s="17">
        <f>J47</f>
        <v>7974.1</v>
      </c>
    </row>
    <row r="47" spans="1:10" ht="60" x14ac:dyDescent="0.25">
      <c r="A47" s="25" t="s">
        <v>91</v>
      </c>
      <c r="B47" s="12">
        <v>851</v>
      </c>
      <c r="C47" s="22" t="s">
        <v>9</v>
      </c>
      <c r="D47" s="22" t="s">
        <v>8</v>
      </c>
      <c r="E47" s="2" t="s">
        <v>3</v>
      </c>
      <c r="F47" s="2" t="s">
        <v>5</v>
      </c>
      <c r="G47" s="2" t="s">
        <v>4</v>
      </c>
      <c r="H47" s="2" t="s">
        <v>6</v>
      </c>
      <c r="I47" s="2"/>
      <c r="J47" s="23">
        <f>J48</f>
        <v>7974.1</v>
      </c>
    </row>
    <row r="48" spans="1:10" ht="30" x14ac:dyDescent="0.25">
      <c r="A48" s="1" t="s">
        <v>51</v>
      </c>
      <c r="B48" s="12">
        <v>851</v>
      </c>
      <c r="C48" s="22" t="s">
        <v>9</v>
      </c>
      <c r="D48" s="22" t="s">
        <v>8</v>
      </c>
      <c r="E48" s="2" t="s">
        <v>3</v>
      </c>
      <c r="F48" s="2" t="s">
        <v>49</v>
      </c>
      <c r="G48" s="2" t="s">
        <v>4</v>
      </c>
      <c r="H48" s="2" t="s">
        <v>6</v>
      </c>
      <c r="I48" s="2"/>
      <c r="J48" s="23">
        <f>J51+J53+J56+J61</f>
        <v>7974.1</v>
      </c>
    </row>
    <row r="49" spans="1:10" ht="60" x14ac:dyDescent="0.25">
      <c r="A49" s="1" t="s">
        <v>94</v>
      </c>
      <c r="B49" s="12">
        <v>851</v>
      </c>
      <c r="C49" s="22" t="s">
        <v>9</v>
      </c>
      <c r="D49" s="22" t="s">
        <v>8</v>
      </c>
      <c r="E49" s="2" t="s">
        <v>3</v>
      </c>
      <c r="F49" s="2" t="s">
        <v>49</v>
      </c>
      <c r="G49" s="2" t="s">
        <v>3</v>
      </c>
      <c r="H49" s="2" t="s">
        <v>6</v>
      </c>
      <c r="I49" s="2"/>
      <c r="J49" s="23">
        <f>J51+J53</f>
        <v>6757.3</v>
      </c>
    </row>
    <row r="50" spans="1:10" ht="30" x14ac:dyDescent="0.25">
      <c r="A50" s="1" t="s">
        <v>40</v>
      </c>
      <c r="B50" s="12">
        <v>851</v>
      </c>
      <c r="C50" s="22" t="s">
        <v>9</v>
      </c>
      <c r="D50" s="22" t="s">
        <v>8</v>
      </c>
      <c r="E50" s="2" t="s">
        <v>3</v>
      </c>
      <c r="F50" s="2" t="s">
        <v>49</v>
      </c>
      <c r="G50" s="2" t="s">
        <v>3</v>
      </c>
      <c r="H50" s="2" t="s">
        <v>39</v>
      </c>
      <c r="I50" s="2"/>
      <c r="J50" s="23">
        <f>J51</f>
        <v>1000</v>
      </c>
    </row>
    <row r="51" spans="1:10" ht="45" x14ac:dyDescent="0.25">
      <c r="A51" s="1" t="s">
        <v>84</v>
      </c>
      <c r="B51" s="12">
        <v>851</v>
      </c>
      <c r="C51" s="22" t="s">
        <v>9</v>
      </c>
      <c r="D51" s="22" t="s">
        <v>8</v>
      </c>
      <c r="E51" s="2" t="s">
        <v>3</v>
      </c>
      <c r="F51" s="2" t="s">
        <v>49</v>
      </c>
      <c r="G51" s="2" t="s">
        <v>3</v>
      </c>
      <c r="H51" s="2" t="s">
        <v>39</v>
      </c>
      <c r="I51" s="2" t="s">
        <v>85</v>
      </c>
      <c r="J51" s="23">
        <v>1000</v>
      </c>
    </row>
    <row r="52" spans="1:10" ht="30" x14ac:dyDescent="0.25">
      <c r="A52" s="1" t="s">
        <v>44</v>
      </c>
      <c r="B52" s="12">
        <v>851</v>
      </c>
      <c r="C52" s="22" t="s">
        <v>9</v>
      </c>
      <c r="D52" s="22" t="s">
        <v>8</v>
      </c>
      <c r="E52" s="2" t="s">
        <v>3</v>
      </c>
      <c r="F52" s="2" t="s">
        <v>49</v>
      </c>
      <c r="G52" s="2" t="s">
        <v>3</v>
      </c>
      <c r="H52" s="2" t="s">
        <v>14</v>
      </c>
      <c r="I52" s="2"/>
      <c r="J52" s="23">
        <f>J53</f>
        <v>5757.3</v>
      </c>
    </row>
    <row r="53" spans="1:10" ht="45" x14ac:dyDescent="0.25">
      <c r="A53" s="1" t="s">
        <v>84</v>
      </c>
      <c r="B53" s="12">
        <v>851</v>
      </c>
      <c r="C53" s="22" t="s">
        <v>9</v>
      </c>
      <c r="D53" s="22" t="s">
        <v>8</v>
      </c>
      <c r="E53" s="2" t="s">
        <v>3</v>
      </c>
      <c r="F53" s="2" t="s">
        <v>49</v>
      </c>
      <c r="G53" s="2" t="s">
        <v>3</v>
      </c>
      <c r="H53" s="2" t="s">
        <v>14</v>
      </c>
      <c r="I53" s="2" t="s">
        <v>85</v>
      </c>
      <c r="J53" s="23">
        <v>5757.3</v>
      </c>
    </row>
    <row r="54" spans="1:10" ht="105" x14ac:dyDescent="0.25">
      <c r="A54" s="1" t="s">
        <v>50</v>
      </c>
      <c r="B54" s="12">
        <v>851</v>
      </c>
      <c r="C54" s="22" t="s">
        <v>9</v>
      </c>
      <c r="D54" s="22" t="s">
        <v>8</v>
      </c>
      <c r="E54" s="2" t="s">
        <v>3</v>
      </c>
      <c r="F54" s="2" t="s">
        <v>49</v>
      </c>
      <c r="G54" s="2" t="s">
        <v>8</v>
      </c>
      <c r="H54" s="2" t="s">
        <v>6</v>
      </c>
      <c r="I54" s="2"/>
      <c r="J54" s="23">
        <f>J55</f>
        <v>1070</v>
      </c>
    </row>
    <row r="55" spans="1:10" ht="150" x14ac:dyDescent="0.25">
      <c r="A55" s="1" t="s">
        <v>41</v>
      </c>
      <c r="B55" s="12">
        <v>851</v>
      </c>
      <c r="C55" s="22" t="s">
        <v>9</v>
      </c>
      <c r="D55" s="22" t="s">
        <v>8</v>
      </c>
      <c r="E55" s="2" t="s">
        <v>3</v>
      </c>
      <c r="F55" s="2" t="s">
        <v>49</v>
      </c>
      <c r="G55" s="2" t="s">
        <v>8</v>
      </c>
      <c r="H55" s="2" t="s">
        <v>34</v>
      </c>
      <c r="I55" s="2"/>
      <c r="J55" s="23">
        <f>J56</f>
        <v>1070</v>
      </c>
    </row>
    <row r="56" spans="1:10" x14ac:dyDescent="0.25">
      <c r="A56" s="1" t="s">
        <v>80</v>
      </c>
      <c r="B56" s="12">
        <v>851</v>
      </c>
      <c r="C56" s="22" t="s">
        <v>9</v>
      </c>
      <c r="D56" s="22" t="s">
        <v>8</v>
      </c>
      <c r="E56" s="2" t="s">
        <v>3</v>
      </c>
      <c r="F56" s="2" t="s">
        <v>49</v>
      </c>
      <c r="G56" s="2" t="s">
        <v>8</v>
      </c>
      <c r="H56" s="2" t="s">
        <v>34</v>
      </c>
      <c r="I56" s="2" t="s">
        <v>81</v>
      </c>
      <c r="J56" s="23">
        <v>1070</v>
      </c>
    </row>
    <row r="57" spans="1:10" ht="60" x14ac:dyDescent="0.25">
      <c r="A57" s="25" t="s">
        <v>92</v>
      </c>
      <c r="B57" s="12">
        <v>851</v>
      </c>
      <c r="C57" s="22" t="s">
        <v>9</v>
      </c>
      <c r="D57" s="22" t="s">
        <v>8</v>
      </c>
      <c r="E57" s="2" t="s">
        <v>9</v>
      </c>
      <c r="F57" s="2" t="s">
        <v>5</v>
      </c>
      <c r="G57" s="2" t="s">
        <v>4</v>
      </c>
      <c r="H57" s="2" t="s">
        <v>6</v>
      </c>
      <c r="I57" s="2"/>
      <c r="J57" s="23">
        <f>J58</f>
        <v>146.80000000000001</v>
      </c>
    </row>
    <row r="58" spans="1:10" ht="30" x14ac:dyDescent="0.25">
      <c r="A58" s="1" t="s">
        <v>48</v>
      </c>
      <c r="B58" s="12">
        <v>851</v>
      </c>
      <c r="C58" s="22" t="s">
        <v>9</v>
      </c>
      <c r="D58" s="22" t="s">
        <v>8</v>
      </c>
      <c r="E58" s="2" t="s">
        <v>9</v>
      </c>
      <c r="F58" s="2" t="s">
        <v>49</v>
      </c>
      <c r="G58" s="2" t="s">
        <v>4</v>
      </c>
      <c r="H58" s="2" t="s">
        <v>6</v>
      </c>
      <c r="I58" s="2"/>
      <c r="J58" s="23">
        <f>J59</f>
        <v>146.80000000000001</v>
      </c>
    </row>
    <row r="59" spans="1:10" ht="90" x14ac:dyDescent="0.25">
      <c r="A59" s="1" t="s">
        <v>55</v>
      </c>
      <c r="B59" s="12">
        <v>851</v>
      </c>
      <c r="C59" s="22" t="s">
        <v>9</v>
      </c>
      <c r="D59" s="22" t="s">
        <v>8</v>
      </c>
      <c r="E59" s="2" t="s">
        <v>9</v>
      </c>
      <c r="F59" s="2" t="s">
        <v>49</v>
      </c>
      <c r="G59" s="2" t="s">
        <v>37</v>
      </c>
      <c r="H59" s="2" t="s">
        <v>6</v>
      </c>
      <c r="I59" s="2"/>
      <c r="J59" s="23">
        <f>J60</f>
        <v>146.80000000000001</v>
      </c>
    </row>
    <row r="60" spans="1:10" ht="195" x14ac:dyDescent="0.25">
      <c r="A60" s="1" t="s">
        <v>43</v>
      </c>
      <c r="B60" s="12">
        <v>851</v>
      </c>
      <c r="C60" s="22" t="s">
        <v>9</v>
      </c>
      <c r="D60" s="22" t="s">
        <v>8</v>
      </c>
      <c r="E60" s="2" t="s">
        <v>9</v>
      </c>
      <c r="F60" s="2" t="s">
        <v>49</v>
      </c>
      <c r="G60" s="2" t="s">
        <v>37</v>
      </c>
      <c r="H60" s="2" t="s">
        <v>38</v>
      </c>
      <c r="I60" s="2"/>
      <c r="J60" s="23">
        <f>J61</f>
        <v>146.80000000000001</v>
      </c>
    </row>
    <row r="61" spans="1:10" x14ac:dyDescent="0.25">
      <c r="A61" s="1" t="s">
        <v>80</v>
      </c>
      <c r="B61" s="12">
        <v>851</v>
      </c>
      <c r="C61" s="22" t="s">
        <v>9</v>
      </c>
      <c r="D61" s="22" t="s">
        <v>8</v>
      </c>
      <c r="E61" s="2" t="s">
        <v>9</v>
      </c>
      <c r="F61" s="2" t="s">
        <v>49</v>
      </c>
      <c r="G61" s="2" t="s">
        <v>37</v>
      </c>
      <c r="H61" s="2" t="s">
        <v>38</v>
      </c>
      <c r="I61" s="2" t="s">
        <v>81</v>
      </c>
      <c r="J61" s="23">
        <v>146.80000000000001</v>
      </c>
    </row>
    <row r="62" spans="1:10" ht="15.75" x14ac:dyDescent="0.25">
      <c r="A62" s="27" t="s">
        <v>71</v>
      </c>
      <c r="B62" s="11">
        <v>851</v>
      </c>
      <c r="C62" s="15" t="s">
        <v>31</v>
      </c>
      <c r="D62" s="15" t="s">
        <v>72</v>
      </c>
      <c r="E62" s="15" t="s">
        <v>10</v>
      </c>
      <c r="F62" s="15"/>
      <c r="G62" s="15"/>
      <c r="H62" s="15"/>
      <c r="I62" s="15" t="s">
        <v>11</v>
      </c>
      <c r="J62" s="17">
        <f>J63</f>
        <v>10773.8</v>
      </c>
    </row>
    <row r="63" spans="1:10" ht="15.75" x14ac:dyDescent="0.25">
      <c r="A63" s="27" t="s">
        <v>73</v>
      </c>
      <c r="B63" s="11">
        <v>851</v>
      </c>
      <c r="C63" s="15" t="s">
        <v>31</v>
      </c>
      <c r="D63" s="15" t="s">
        <v>3</v>
      </c>
      <c r="E63" s="22" t="s">
        <v>10</v>
      </c>
      <c r="F63" s="22"/>
      <c r="G63" s="22"/>
      <c r="H63" s="22"/>
      <c r="I63" s="22" t="s">
        <v>11</v>
      </c>
      <c r="J63" s="17">
        <f>J64</f>
        <v>10773.8</v>
      </c>
    </row>
    <row r="64" spans="1:10" x14ac:dyDescent="0.25">
      <c r="A64" s="24" t="s">
        <v>18</v>
      </c>
      <c r="B64" s="12">
        <v>851</v>
      </c>
      <c r="C64" s="16" t="s">
        <v>31</v>
      </c>
      <c r="D64" s="16" t="s">
        <v>3</v>
      </c>
      <c r="E64" s="16" t="s">
        <v>22</v>
      </c>
      <c r="F64" s="16" t="s">
        <v>5</v>
      </c>
      <c r="G64" s="16" t="s">
        <v>4</v>
      </c>
      <c r="H64" s="16" t="s">
        <v>6</v>
      </c>
      <c r="I64" s="16"/>
      <c r="J64" s="23">
        <f>J66</f>
        <v>10773.8</v>
      </c>
    </row>
    <row r="65" spans="1:10" x14ac:dyDescent="0.25">
      <c r="A65" s="24" t="s">
        <v>19</v>
      </c>
      <c r="B65" s="12">
        <v>851</v>
      </c>
      <c r="C65" s="16" t="s">
        <v>31</v>
      </c>
      <c r="D65" s="16" t="s">
        <v>3</v>
      </c>
      <c r="E65" s="16" t="s">
        <v>22</v>
      </c>
      <c r="F65" s="16" t="s">
        <v>23</v>
      </c>
      <c r="G65" s="16" t="s">
        <v>4</v>
      </c>
      <c r="H65" s="16" t="s">
        <v>6</v>
      </c>
      <c r="I65" s="16"/>
      <c r="J65" s="23">
        <f>J66</f>
        <v>10773.8</v>
      </c>
    </row>
    <row r="66" spans="1:10" ht="45" x14ac:dyDescent="0.25">
      <c r="A66" s="12" t="s">
        <v>35</v>
      </c>
      <c r="B66" s="12">
        <v>851</v>
      </c>
      <c r="C66" s="16" t="s">
        <v>31</v>
      </c>
      <c r="D66" s="16" t="s">
        <v>3</v>
      </c>
      <c r="E66" s="16" t="s">
        <v>22</v>
      </c>
      <c r="F66" s="16" t="s">
        <v>23</v>
      </c>
      <c r="G66" s="16" t="s">
        <v>4</v>
      </c>
      <c r="H66" s="16" t="s">
        <v>6</v>
      </c>
      <c r="I66" s="16"/>
      <c r="J66" s="21">
        <f>J67</f>
        <v>10773.8</v>
      </c>
    </row>
    <row r="67" spans="1:10" ht="135" x14ac:dyDescent="0.25">
      <c r="A67" s="24" t="s">
        <v>68</v>
      </c>
      <c r="B67" s="12">
        <v>851</v>
      </c>
      <c r="C67" s="16" t="s">
        <v>31</v>
      </c>
      <c r="D67" s="16" t="s">
        <v>3</v>
      </c>
      <c r="E67" s="16" t="s">
        <v>22</v>
      </c>
      <c r="F67" s="16" t="s">
        <v>23</v>
      </c>
      <c r="G67" s="16" t="s">
        <v>4</v>
      </c>
      <c r="H67" s="16" t="s">
        <v>30</v>
      </c>
      <c r="I67" s="16"/>
      <c r="J67" s="21">
        <f>J68</f>
        <v>10773.8</v>
      </c>
    </row>
    <row r="68" spans="1:10" x14ac:dyDescent="0.25">
      <c r="A68" s="24" t="s">
        <v>80</v>
      </c>
      <c r="B68" s="12">
        <v>851</v>
      </c>
      <c r="C68" s="16" t="s">
        <v>31</v>
      </c>
      <c r="D68" s="16" t="s">
        <v>3</v>
      </c>
      <c r="E68" s="16" t="s">
        <v>22</v>
      </c>
      <c r="F68" s="16" t="s">
        <v>23</v>
      </c>
      <c r="G68" s="16" t="s">
        <v>4</v>
      </c>
      <c r="H68" s="16" t="s">
        <v>30</v>
      </c>
      <c r="I68" s="16" t="s">
        <v>81</v>
      </c>
      <c r="J68" s="21">
        <v>10773.8</v>
      </c>
    </row>
    <row r="69" spans="1:10" ht="15.75" x14ac:dyDescent="0.25">
      <c r="A69" s="27" t="s">
        <v>74</v>
      </c>
      <c r="B69" s="11">
        <v>851</v>
      </c>
      <c r="C69" s="15" t="s">
        <v>12</v>
      </c>
      <c r="D69" s="15" t="s">
        <v>72</v>
      </c>
      <c r="E69" s="15" t="s">
        <v>10</v>
      </c>
      <c r="F69" s="15"/>
      <c r="G69" s="15"/>
      <c r="H69" s="15"/>
      <c r="I69" s="15" t="s">
        <v>11</v>
      </c>
      <c r="J69" s="17">
        <f t="shared" ref="J69:J74" si="0">J70</f>
        <v>330</v>
      </c>
    </row>
    <row r="70" spans="1:10" ht="15.75" x14ac:dyDescent="0.25">
      <c r="A70" s="27" t="s">
        <v>75</v>
      </c>
      <c r="B70" s="11">
        <v>851</v>
      </c>
      <c r="C70" s="15" t="s">
        <v>12</v>
      </c>
      <c r="D70" s="15" t="s">
        <v>3</v>
      </c>
      <c r="E70" s="28" t="s">
        <v>10</v>
      </c>
      <c r="F70" s="28"/>
      <c r="G70" s="28"/>
      <c r="H70" s="28"/>
      <c r="I70" s="28" t="s">
        <v>11</v>
      </c>
      <c r="J70" s="29">
        <f t="shared" si="0"/>
        <v>330</v>
      </c>
    </row>
    <row r="71" spans="1:10" ht="90" x14ac:dyDescent="0.25">
      <c r="A71" s="24" t="s">
        <v>93</v>
      </c>
      <c r="B71" s="12">
        <v>851</v>
      </c>
      <c r="C71" s="22" t="s">
        <v>12</v>
      </c>
      <c r="D71" s="22" t="s">
        <v>3</v>
      </c>
      <c r="E71" s="2" t="s">
        <v>7</v>
      </c>
      <c r="F71" s="2" t="s">
        <v>5</v>
      </c>
      <c r="G71" s="2" t="s">
        <v>4</v>
      </c>
      <c r="H71" s="2" t="s">
        <v>6</v>
      </c>
      <c r="I71" s="6"/>
      <c r="J71" s="30">
        <f t="shared" si="0"/>
        <v>330</v>
      </c>
    </row>
    <row r="72" spans="1:10" ht="30" x14ac:dyDescent="0.25">
      <c r="A72" s="1" t="s">
        <v>48</v>
      </c>
      <c r="B72" s="12">
        <v>851</v>
      </c>
      <c r="C72" s="16" t="s">
        <v>12</v>
      </c>
      <c r="D72" s="16" t="s">
        <v>3</v>
      </c>
      <c r="E72" s="2" t="s">
        <v>7</v>
      </c>
      <c r="F72" s="2" t="s">
        <v>49</v>
      </c>
      <c r="G72" s="2" t="s">
        <v>4</v>
      </c>
      <c r="H72" s="2" t="s">
        <v>6</v>
      </c>
      <c r="I72" s="6"/>
      <c r="J72" s="23">
        <f t="shared" si="0"/>
        <v>330</v>
      </c>
    </row>
    <row r="73" spans="1:10" ht="60" x14ac:dyDescent="0.25">
      <c r="A73" s="1" t="s">
        <v>52</v>
      </c>
      <c r="B73" s="12">
        <v>851</v>
      </c>
      <c r="C73" s="16" t="s">
        <v>12</v>
      </c>
      <c r="D73" s="16" t="s">
        <v>3</v>
      </c>
      <c r="E73" s="2" t="s">
        <v>7</v>
      </c>
      <c r="F73" s="2" t="s">
        <v>49</v>
      </c>
      <c r="G73" s="2" t="s">
        <v>3</v>
      </c>
      <c r="H73" s="2" t="s">
        <v>6</v>
      </c>
      <c r="I73" s="2"/>
      <c r="J73" s="21">
        <f t="shared" si="0"/>
        <v>330</v>
      </c>
    </row>
    <row r="74" spans="1:10" ht="75" x14ac:dyDescent="0.25">
      <c r="A74" s="1" t="s">
        <v>42</v>
      </c>
      <c r="B74" s="12">
        <v>851</v>
      </c>
      <c r="C74" s="16" t="s">
        <v>12</v>
      </c>
      <c r="D74" s="16" t="s">
        <v>3</v>
      </c>
      <c r="E74" s="2" t="s">
        <v>7</v>
      </c>
      <c r="F74" s="2" t="s">
        <v>49</v>
      </c>
      <c r="G74" s="2" t="s">
        <v>3</v>
      </c>
      <c r="H74" s="2" t="s">
        <v>13</v>
      </c>
      <c r="I74" s="2"/>
      <c r="J74" s="21">
        <f t="shared" si="0"/>
        <v>330</v>
      </c>
    </row>
    <row r="75" spans="1:10" ht="30" x14ac:dyDescent="0.25">
      <c r="A75" s="1" t="s">
        <v>88</v>
      </c>
      <c r="B75" s="12">
        <v>851</v>
      </c>
      <c r="C75" s="16" t="s">
        <v>12</v>
      </c>
      <c r="D75" s="16" t="s">
        <v>3</v>
      </c>
      <c r="E75" s="2" t="s">
        <v>7</v>
      </c>
      <c r="F75" s="2" t="s">
        <v>49</v>
      </c>
      <c r="G75" s="2" t="s">
        <v>3</v>
      </c>
      <c r="H75" s="2" t="s">
        <v>13</v>
      </c>
      <c r="I75" s="2" t="s">
        <v>89</v>
      </c>
      <c r="J75" s="21">
        <v>330</v>
      </c>
    </row>
    <row r="76" spans="1:10" ht="15.75" x14ac:dyDescent="0.25">
      <c r="A76" s="31"/>
      <c r="B76" s="31"/>
      <c r="C76" s="32"/>
      <c r="D76" s="32"/>
      <c r="E76" s="32"/>
      <c r="F76" s="32"/>
      <c r="G76" s="32"/>
      <c r="H76" s="32"/>
      <c r="I76" s="32"/>
      <c r="J76" s="33"/>
    </row>
    <row r="77" spans="1:10" ht="105.75" x14ac:dyDescent="0.25">
      <c r="A77" s="34" t="s">
        <v>76</v>
      </c>
      <c r="B77" s="34"/>
      <c r="C77" s="35"/>
      <c r="D77" s="35"/>
      <c r="E77" s="35"/>
      <c r="F77" s="35"/>
      <c r="G77" s="35"/>
      <c r="H77" s="47" t="s">
        <v>77</v>
      </c>
      <c r="I77" s="47"/>
      <c r="J77" s="47"/>
    </row>
  </sheetData>
  <mergeCells count="11">
    <mergeCell ref="H77:J77"/>
    <mergeCell ref="E1:J1"/>
    <mergeCell ref="A3:J3"/>
    <mergeCell ref="I4:J4"/>
    <mergeCell ref="A5:A7"/>
    <mergeCell ref="J5:J7"/>
    <mergeCell ref="C6:C7"/>
    <mergeCell ref="D6:D7"/>
    <mergeCell ref="E6:H7"/>
    <mergeCell ref="I6:I7"/>
    <mergeCell ref="B5:I5"/>
  </mergeCells>
  <pageMargins left="1.1811023622047245" right="0.19685039370078741" top="0.19685039370078741" bottom="0.19685039370078741" header="0.51181102362204722" footer="0.51181102362204722"/>
  <pageSetup paperSize="9" scale="90" orientation="portrait" r:id="rId1"/>
  <rowBreaks count="3" manualBreakCount="3">
    <brk id="26" max="9" man="1"/>
    <brk id="43" max="9" man="1"/>
    <brk id="5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2022-12-12T08:35:27Z</dcterms:modified>
</cp:coreProperties>
</file>