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2E718A87-444D-4485-87C5-DD53EAD2F2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5" r:id="rId1"/>
  </sheets>
  <calcPr calcId="181029"/>
</workbook>
</file>

<file path=xl/calcChain.xml><?xml version="1.0" encoding="utf-8"?>
<calcChain xmlns="http://schemas.openxmlformats.org/spreadsheetml/2006/main">
  <c r="I46" i="5" l="1"/>
  <c r="I45" i="5" l="1"/>
  <c r="I44" i="5" s="1"/>
  <c r="I43" i="5" s="1"/>
  <c r="I47" i="5"/>
  <c r="I58" i="5"/>
  <c r="I57" i="5" s="1"/>
  <c r="I56" i="5" s="1"/>
  <c r="I55" i="5" s="1"/>
  <c r="I36" i="5"/>
  <c r="I35" i="5" s="1"/>
  <c r="I38" i="5"/>
  <c r="I37" i="5" s="1"/>
  <c r="I41" i="5"/>
  <c r="I40" i="5" s="1"/>
  <c r="I72" i="5"/>
  <c r="I71" i="5" s="1"/>
  <c r="I70" i="5" s="1"/>
  <c r="I69" i="5" s="1"/>
  <c r="I68" i="5" s="1"/>
  <c r="I67" i="5" s="1"/>
  <c r="I53" i="5"/>
  <c r="I52" i="5" s="1"/>
  <c r="I50" i="5"/>
  <c r="I48" i="5"/>
  <c r="I20" i="5"/>
  <c r="I16" i="5"/>
  <c r="I15" i="5" s="1"/>
  <c r="I14" i="5" s="1"/>
  <c r="I13" i="5" s="1"/>
  <c r="I11" i="5" l="1"/>
  <c r="I10" i="5" s="1"/>
  <c r="I9" i="5" s="1"/>
  <c r="I8" i="5" s="1"/>
  <c r="I65" i="5"/>
  <c r="I64" i="5" s="1"/>
  <c r="I31" i="5"/>
  <c r="I30" i="5" s="1"/>
  <c r="I25" i="5"/>
  <c r="I23" i="5"/>
  <c r="I21" i="5"/>
  <c r="I19" i="5"/>
  <c r="I18" i="5" s="1"/>
  <c r="I7" i="5" l="1"/>
  <c r="I34" i="5"/>
  <c r="I33" i="5" s="1"/>
  <c r="I63" i="5"/>
  <c r="I62" i="5"/>
  <c r="I61" i="5" s="1"/>
  <c r="I60" i="5" s="1"/>
  <c r="I28" i="5"/>
  <c r="I27" i="5" s="1"/>
  <c r="I29" i="5"/>
  <c r="I74" i="5" l="1"/>
</calcChain>
</file>

<file path=xl/sharedStrings.xml><?xml version="1.0" encoding="utf-8"?>
<sst xmlns="http://schemas.openxmlformats.org/spreadsheetml/2006/main" count="455" uniqueCount="101">
  <si>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</si>
  <si>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</si>
  <si>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</si>
  <si>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</si>
  <si>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</si>
  <si>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</si>
  <si>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</si>
  <si>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</si>
  <si>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</si>
  <si>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</si>
  <si>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</si>
  <si>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</si>
  <si>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</si>
  <si>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</si>
  <si>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ВСЕГО РАСХОДОВ</t>
  </si>
  <si>
    <t>20602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</si>
  <si>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</si>
  <si>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</si>
  <si>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</si>
  <si>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</si>
  <si>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</si>
  <si>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</si>
  <si>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</si>
  <si>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</si>
  <si>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</si>
  <si>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</si>
  <si>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</si>
  <si>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</si>
  <si>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</si>
  <si>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</si>
  <si>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</si>
  <si>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</si>
  <si>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</si>
  <si>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Осуществление первичного воинского учета на территориях, где отсутствуют военные комиссариаты</t>
  </si>
  <si>
    <t>(тыс. рублей)</t>
  </si>
  <si>
    <t>80300</t>
  </si>
  <si>
    <t>Иные непрограммные мероприятия в рамках непрограммных расходов</t>
  </si>
  <si>
    <t>80140</t>
  </si>
  <si>
    <t>F2</t>
  </si>
  <si>
    <t>55550</t>
  </si>
  <si>
    <t>20601</t>
  </si>
  <si>
    <t>Замена и закупка оборудования уличного освещения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</si>
  <si>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рамках благоустройства в соответствии с заключенными соглашениями</t>
  </si>
  <si>
    <t>Ежемесячная доплата к трудовой пенсии лицам, замещавшим муниципальные должности  в МО р. п. Дубна Дубенского района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</si>
  <si>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 в рамках реализации регионального проекта "Формирование комфортной городской среды" в соответствии с заключенными соглашениями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</si>
  <si>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</si>
  <si>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</si>
  <si>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</si>
  <si>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</si>
  <si>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Комплексы процессных мероприятий</t>
  </si>
  <si>
    <t>4</t>
  </si>
  <si>
    <t>Комплекс процессных мероприятий "Улучшение внешнего облика городского поселения для удовлетворения потребностей населения в благоприятных условиях проживания"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</si>
  <si>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</si>
  <si>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</si>
  <si>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</si>
  <si>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</si>
  <si>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Комплекс процессных мероприятий "Организация благоустройства территории поселения в части реализации проекта комфортной городской среды"</t>
  </si>
  <si>
    <t>Расходы на содержание дорог общего пользования местного значения в зимний период</t>
  </si>
  <si>
    <t>Расходы по установке средств организации дорожного движения на дорогах общего пользования местного значения</t>
  </si>
  <si>
    <t>Код функциональной классификации</t>
  </si>
  <si>
    <t>Группа, подгруппа видов</t>
  </si>
  <si>
    <t>Общегосударственные расходы</t>
  </si>
  <si>
    <t>Резервные фонды</t>
  </si>
  <si>
    <t>0000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</si>
  <si>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</si>
  <si>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</si>
  <si>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</si>
  <si>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</si>
  <si>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хозяйство(дорожные фонды)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</si>
  <si>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</si>
  <si>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Жилищно - коммунальное хозяйство</t>
  </si>
  <si>
    <t>Благоустройство</t>
  </si>
  <si>
    <t>Культура и кинематография</t>
  </si>
  <si>
    <t xml:space="preserve">  </t>
  </si>
  <si>
    <t>Культура</t>
  </si>
  <si>
    <t>Социальная политика</t>
  </si>
  <si>
    <t>Пенсионное обеспечение</t>
  </si>
  <si>
    <t xml:space="preserve">Начальник финансового управления –
начальник отдела планирования бюджета
и межбюджетных трансфертов финансового управления    АМО Дубенский район </t>
  </si>
  <si>
    <t>Е.В. Антонова</t>
  </si>
  <si>
    <t>200</t>
  </si>
  <si>
    <t>Закупка товаров, работ и услуг для государственных (муниципальных) нужд</t>
  </si>
  <si>
    <t>Расходы на выплаты по оплате труда работников государственных (муниципальных) органов</t>
  </si>
  <si>
    <t>100</t>
  </si>
  <si>
    <t>Иные бюджетные ассигнования</t>
  </si>
  <si>
    <t>800</t>
  </si>
  <si>
    <t>Межбюджетные трансферты</t>
  </si>
  <si>
    <t>500</t>
  </si>
  <si>
    <t>Социальное обеспечение и иные выплаты населению</t>
  </si>
  <si>
    <t>300</t>
  </si>
  <si>
    <t>Муниципальная программа "Развитие автомобильных дорог общего пользования местного значения рабочего поселка Дубна"</t>
  </si>
  <si>
    <t>Муниципальная программа "Благоустройство территорий рабочего поселка Дубна Дубенского района"</t>
  </si>
  <si>
    <t>Муниципальная программа "Формирование современной городской среды на территорий рабочего поселка Дубна"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</si>
  <si>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</si>
  <si>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</si>
  <si>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>Распределение ассигнований бюджета муниципального образования рабочий поселок Дубна Дубенского района по разделам, подразделам, целевым статьям (муниципальным программам и непрограммным направлениям деятельности) группам подгруппам видов расходов классификации расходов  бюджета на 2023 год</t>
  </si>
  <si>
    <t>2023 год</t>
  </si>
  <si>
    <t>Расходы на подготовку и проведение выборов на территории поселка в рамках непрограммных расходов</t>
  </si>
  <si>
    <t>20300</t>
  </si>
  <si>
    <t>Обеспечение проведения выборов и референдумов</t>
  </si>
  <si>
    <t>07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</si>
  <si>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          Дубенского района                                                                                                                                                                                            от 23.12.2022 № 26-4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</si>
</sst>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b/>
      <sz val="12"/>
      <name val="Courier New Cyr"/>
      <family val="3"/>
      <charset val="204"/>
    </font>
    <font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 Cyr"/>
      <charset val="204"/>
    </font>
    <font>
      <b/>
      <sz val="12"/>
      <name val="Arial"/>
      <family val="2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49" fontId="2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5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" fontId="10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" fontId="4" fillId="2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center" wrapText="1"/>
    </xf>
    <xf numFmtId="165" fontId="6" fillId="2" borderId="0" xfId="0" applyNumberFormat="1" applyFont="1" applyFill="1" applyAlignment="1">
      <alignment horizontal="right" vertical="center" wrapText="1"/>
    </xf>
    <xf numFmtId="1" fontId="1" fillId="2" borderId="0" xfId="0" applyNumberFormat="1" applyFont="1" applyFill="1" applyAlignment="1">
      <alignment horizontal="left" wrapText="1"/>
    </xf>
    <xf numFmtId="1" fontId="2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distributed"/>
    </xf>
    <xf numFmtId="1" fontId="6" fillId="2" borderId="0" xfId="0" applyNumberFormat="1" applyFont="1" applyFill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0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tabSelected="1" view="pageBreakPreview" zoomScale="80" zoomScaleNormal="80" zoomScaleSheetLayoutView="80" workbookViewId="0">
      <selection activeCell="D1" sqref="D1:I1"/>
    </sheetView>
  </sheetViews>
  <sheetFormatPr defaultRowHeight="15" x14ac:dyDescent="0.25"/>
  <cols>
    <col min="1" max="1" width="38.85546875" style="42" customWidth="1"/>
    <col min="2" max="3" width="4.28515625" customWidth="1"/>
    <col min="4" max="4" width="4.85546875" customWidth="1"/>
    <col min="5" max="5" width="3.7109375" customWidth="1"/>
    <col min="6" max="6" width="4" customWidth="1"/>
    <col min="7" max="7" width="8.85546875" customWidth="1"/>
    <col min="8" max="8" width="6.28515625" customWidth="1"/>
    <col min="9" max="9" width="12" customWidth="1"/>
  </cols>
  <sheetData>
    <row r="1" spans="1:9" ht="93.75" customHeight="1" x14ac:dyDescent="0.25">
      <c r="A1" s="41"/>
      <c r="B1" s="9"/>
      <c r="C1" s="9"/>
      <c r="D1" s="44" t="s">
        <v>100</v>
      </c>
      <c r="E1" s="44"/>
      <c r="F1" s="44"/>
      <c r="G1" s="44"/>
      <c r="H1" s="44"/>
      <c r="I1" s="44"/>
    </row>
    <row r="2" spans="1:9" ht="102.75" customHeight="1" x14ac:dyDescent="0.25">
      <c r="A2" s="45" t="s">
        <v>94</v>
      </c>
      <c r="B2" s="45"/>
      <c r="C2" s="45"/>
      <c r="D2" s="45"/>
      <c r="E2" s="45"/>
      <c r="F2" s="45"/>
      <c r="G2" s="45"/>
      <c r="H2" s="45"/>
      <c r="I2" s="45"/>
    </row>
    <row r="3" spans="1:9" ht="15.75" x14ac:dyDescent="0.25">
      <c r="A3" s="41"/>
      <c r="B3" s="9"/>
      <c r="C3" s="9"/>
      <c r="D3" s="9"/>
      <c r="E3" s="9"/>
      <c r="F3" s="9"/>
      <c r="G3" s="9"/>
      <c r="H3" s="46" t="s">
        <v>34</v>
      </c>
      <c r="I3" s="46"/>
    </row>
    <row r="4" spans="1:9" ht="15.75" x14ac:dyDescent="0.25">
      <c r="A4" s="47" t="s">
        <v>16</v>
      </c>
      <c r="B4" s="48" t="s">
        <v>59</v>
      </c>
      <c r="C4" s="48"/>
      <c r="D4" s="48"/>
      <c r="E4" s="48"/>
      <c r="F4" s="48"/>
      <c r="G4" s="48"/>
      <c r="H4" s="48"/>
      <c r="I4" s="49" t="s">
        <v>95</v>
      </c>
    </row>
    <row r="5" spans="1:9" x14ac:dyDescent="0.25">
      <c r="A5" s="47"/>
      <c r="B5" s="50" t="s">
        <v>0</v>
      </c>
      <c r="C5" s="50" t="s">
        <v>1</v>
      </c>
      <c r="D5" s="52" t="s">
        <v>2</v>
      </c>
      <c r="E5" s="53"/>
      <c r="F5" s="53"/>
      <c r="G5" s="54"/>
      <c r="H5" s="50" t="s">
        <v>60</v>
      </c>
      <c r="I5" s="49"/>
    </row>
    <row r="6" spans="1:9" ht="55.5" customHeight="1" x14ac:dyDescent="0.25">
      <c r="A6" s="47"/>
      <c r="B6" s="51"/>
      <c r="C6" s="51"/>
      <c r="D6" s="55"/>
      <c r="E6" s="56"/>
      <c r="F6" s="56"/>
      <c r="G6" s="57"/>
      <c r="H6" s="51"/>
      <c r="I6" s="49"/>
    </row>
    <row r="7" spans="1:9" ht="31.5" x14ac:dyDescent="0.25">
      <c r="A7" s="13" t="s">
        <v>61</v>
      </c>
      <c r="B7" s="10" t="s">
        <v>3</v>
      </c>
      <c r="C7" s="10" t="s">
        <v>4</v>
      </c>
      <c r="D7" s="11"/>
      <c r="E7" s="11"/>
      <c r="F7" s="11"/>
      <c r="G7" s="11"/>
      <c r="H7" s="11"/>
      <c r="I7" s="12">
        <f>I8+I13+I18</f>
        <v>976.7</v>
      </c>
    </row>
    <row r="8" spans="1:9" ht="31.5" x14ac:dyDescent="0.25">
      <c r="A8" s="13" t="s">
        <v>98</v>
      </c>
      <c r="B8" s="10" t="s">
        <v>3</v>
      </c>
      <c r="C8" s="10" t="s">
        <v>99</v>
      </c>
      <c r="D8" s="10"/>
      <c r="E8" s="10"/>
      <c r="F8" s="10"/>
      <c r="G8" s="10"/>
      <c r="H8" s="10"/>
      <c r="I8" s="12">
        <f>I9</f>
        <v>616.1</v>
      </c>
    </row>
    <row r="9" spans="1:9" x14ac:dyDescent="0.25">
      <c r="A9" s="14" t="s">
        <v>19</v>
      </c>
      <c r="B9" s="15" t="s">
        <v>3</v>
      </c>
      <c r="C9" s="15" t="s">
        <v>99</v>
      </c>
      <c r="D9" s="15" t="s">
        <v>23</v>
      </c>
      <c r="E9" s="15" t="s">
        <v>5</v>
      </c>
      <c r="F9" s="15" t="s">
        <v>4</v>
      </c>
      <c r="G9" s="15" t="s">
        <v>6</v>
      </c>
      <c r="H9" s="15"/>
      <c r="I9" s="16">
        <f>I10</f>
        <v>616.1</v>
      </c>
    </row>
    <row r="10" spans="1:9" ht="45" x14ac:dyDescent="0.25">
      <c r="A10" s="14" t="s">
        <v>36</v>
      </c>
      <c r="B10" s="15" t="s">
        <v>3</v>
      </c>
      <c r="C10" s="15" t="s">
        <v>99</v>
      </c>
      <c r="D10" s="15" t="s">
        <v>23</v>
      </c>
      <c r="E10" s="15" t="s">
        <v>24</v>
      </c>
      <c r="F10" s="15" t="s">
        <v>4</v>
      </c>
      <c r="G10" s="15" t="s">
        <v>6</v>
      </c>
      <c r="H10" s="15"/>
      <c r="I10" s="16">
        <f>I11</f>
        <v>616.1</v>
      </c>
    </row>
    <row r="11" spans="1:9" ht="60" x14ac:dyDescent="0.25">
      <c r="A11" s="4" t="s">
        <v>96</v>
      </c>
      <c r="B11" s="15" t="s">
        <v>3</v>
      </c>
      <c r="C11" s="15" t="s">
        <v>99</v>
      </c>
      <c r="D11" s="15" t="s">
        <v>23</v>
      </c>
      <c r="E11" s="15" t="s">
        <v>24</v>
      </c>
      <c r="F11" s="15" t="s">
        <v>4</v>
      </c>
      <c r="G11" s="15" t="s">
        <v>97</v>
      </c>
      <c r="H11" s="15"/>
      <c r="I11" s="16">
        <f>I12</f>
        <v>616.1</v>
      </c>
    </row>
    <row r="12" spans="1:9" ht="45" x14ac:dyDescent="0.25">
      <c r="A12" s="2" t="s">
        <v>80</v>
      </c>
      <c r="B12" s="15" t="s">
        <v>3</v>
      </c>
      <c r="C12" s="15" t="s">
        <v>99</v>
      </c>
      <c r="D12" s="15" t="s">
        <v>23</v>
      </c>
      <c r="E12" s="15" t="s">
        <v>24</v>
      </c>
      <c r="F12" s="15" t="s">
        <v>4</v>
      </c>
      <c r="G12" s="15" t="s">
        <v>97</v>
      </c>
      <c r="H12" s="15" t="s">
        <v>79</v>
      </c>
      <c r="I12" s="16">
        <v>616.1</v>
      </c>
    </row>
    <row r="13" spans="1:9" ht="15.75" x14ac:dyDescent="0.25">
      <c r="A13" s="13" t="s">
        <v>62</v>
      </c>
      <c r="B13" s="10" t="s">
        <v>3</v>
      </c>
      <c r="C13" s="10" t="s">
        <v>26</v>
      </c>
      <c r="D13" s="10"/>
      <c r="E13" s="10"/>
      <c r="F13" s="10"/>
      <c r="G13" s="10"/>
      <c r="H13" s="10"/>
      <c r="I13" s="12">
        <f>I14</f>
        <v>255.6</v>
      </c>
    </row>
    <row r="14" spans="1:9" x14ac:dyDescent="0.25">
      <c r="A14" s="14" t="s">
        <v>19</v>
      </c>
      <c r="B14" s="15" t="s">
        <v>3</v>
      </c>
      <c r="C14" s="15" t="s">
        <v>26</v>
      </c>
      <c r="D14" s="15" t="s">
        <v>23</v>
      </c>
      <c r="E14" s="15" t="s">
        <v>5</v>
      </c>
      <c r="F14" s="15" t="s">
        <v>4</v>
      </c>
      <c r="G14" s="15" t="s">
        <v>63</v>
      </c>
      <c r="H14" s="15"/>
      <c r="I14" s="16">
        <f>I15</f>
        <v>255.6</v>
      </c>
    </row>
    <row r="15" spans="1:9" ht="45" x14ac:dyDescent="0.25">
      <c r="A15" s="14" t="s">
        <v>36</v>
      </c>
      <c r="B15" s="15" t="s">
        <v>3</v>
      </c>
      <c r="C15" s="15" t="s">
        <v>26</v>
      </c>
      <c r="D15" s="15" t="s">
        <v>23</v>
      </c>
      <c r="E15" s="15" t="s">
        <v>24</v>
      </c>
      <c r="F15" s="15" t="s">
        <v>4</v>
      </c>
      <c r="G15" s="15" t="s">
        <v>63</v>
      </c>
      <c r="H15" s="15"/>
      <c r="I15" s="16">
        <f>I16</f>
        <v>255.6</v>
      </c>
    </row>
    <row r="16" spans="1:9" ht="45" x14ac:dyDescent="0.25">
      <c r="A16" s="2" t="s">
        <v>46</v>
      </c>
      <c r="B16" s="15" t="s">
        <v>3</v>
      </c>
      <c r="C16" s="15" t="s">
        <v>26</v>
      </c>
      <c r="D16" s="15" t="s">
        <v>23</v>
      </c>
      <c r="E16" s="15" t="s">
        <v>24</v>
      </c>
      <c r="F16" s="15" t="s">
        <v>4</v>
      </c>
      <c r="G16" s="15" t="s">
        <v>25</v>
      </c>
      <c r="H16" s="15"/>
      <c r="I16" s="16">
        <f>I17</f>
        <v>255.6</v>
      </c>
    </row>
    <row r="17" spans="1:9" x14ac:dyDescent="0.25">
      <c r="A17" s="4" t="s">
        <v>83</v>
      </c>
      <c r="B17" s="15" t="s">
        <v>3</v>
      </c>
      <c r="C17" s="15" t="s">
        <v>26</v>
      </c>
      <c r="D17" s="15" t="s">
        <v>23</v>
      </c>
      <c r="E17" s="15" t="s">
        <v>24</v>
      </c>
      <c r="F17" s="15" t="s">
        <v>4</v>
      </c>
      <c r="G17" s="15" t="s">
        <v>25</v>
      </c>
      <c r="H17" s="15" t="s">
        <v>84</v>
      </c>
      <c r="I17" s="16">
        <v>255.6</v>
      </c>
    </row>
    <row r="18" spans="1:9" ht="31.5" x14ac:dyDescent="0.25">
      <c r="A18" s="13" t="s">
        <v>64</v>
      </c>
      <c r="B18" s="10" t="s">
        <v>3</v>
      </c>
      <c r="C18" s="10" t="s">
        <v>28</v>
      </c>
      <c r="D18" s="10"/>
      <c r="E18" s="10"/>
      <c r="F18" s="10"/>
      <c r="G18" s="10"/>
      <c r="H18" s="10"/>
      <c r="I18" s="12">
        <f>I19</f>
        <v>105</v>
      </c>
    </row>
    <row r="19" spans="1:9" x14ac:dyDescent="0.25">
      <c r="A19" s="14" t="s">
        <v>19</v>
      </c>
      <c r="B19" s="15" t="s">
        <v>3</v>
      </c>
      <c r="C19" s="15" t="s">
        <v>28</v>
      </c>
      <c r="D19" s="15" t="s">
        <v>23</v>
      </c>
      <c r="E19" s="15" t="s">
        <v>5</v>
      </c>
      <c r="F19" s="15" t="s">
        <v>4</v>
      </c>
      <c r="G19" s="15" t="s">
        <v>6</v>
      </c>
      <c r="H19" s="15"/>
      <c r="I19" s="16">
        <f>I20</f>
        <v>105</v>
      </c>
    </row>
    <row r="20" spans="1:9" ht="45" x14ac:dyDescent="0.25">
      <c r="A20" s="14" t="s">
        <v>36</v>
      </c>
      <c r="B20" s="15" t="s">
        <v>3</v>
      </c>
      <c r="C20" s="15" t="s">
        <v>28</v>
      </c>
      <c r="D20" s="15" t="s">
        <v>23</v>
      </c>
      <c r="E20" s="15" t="s">
        <v>24</v>
      </c>
      <c r="F20" s="15" t="s">
        <v>4</v>
      </c>
      <c r="G20" s="15" t="s">
        <v>6</v>
      </c>
      <c r="H20" s="15"/>
      <c r="I20" s="16">
        <f>I22+I24+I26</f>
        <v>105</v>
      </c>
    </row>
    <row r="21" spans="1:9" ht="60" x14ac:dyDescent="0.25">
      <c r="A21" s="2" t="s">
        <v>21</v>
      </c>
      <c r="B21" s="15" t="s">
        <v>3</v>
      </c>
      <c r="C21" s="15" t="s">
        <v>28</v>
      </c>
      <c r="D21" s="15" t="s">
        <v>23</v>
      </c>
      <c r="E21" s="15" t="s">
        <v>24</v>
      </c>
      <c r="F21" s="15" t="s">
        <v>4</v>
      </c>
      <c r="G21" s="15" t="s">
        <v>27</v>
      </c>
      <c r="H21" s="15"/>
      <c r="I21" s="16">
        <f>I22</f>
        <v>60</v>
      </c>
    </row>
    <row r="22" spans="1:9" x14ac:dyDescent="0.25">
      <c r="A22" s="4" t="s">
        <v>83</v>
      </c>
      <c r="B22" s="15" t="s">
        <v>3</v>
      </c>
      <c r="C22" s="15" t="s">
        <v>28</v>
      </c>
      <c r="D22" s="15" t="s">
        <v>23</v>
      </c>
      <c r="E22" s="15" t="s">
        <v>24</v>
      </c>
      <c r="F22" s="15" t="s">
        <v>4</v>
      </c>
      <c r="G22" s="15" t="s">
        <v>27</v>
      </c>
      <c r="H22" s="15" t="s">
        <v>84</v>
      </c>
      <c r="I22" s="16">
        <v>60</v>
      </c>
    </row>
    <row r="23" spans="1:9" ht="30" x14ac:dyDescent="0.25">
      <c r="A23" s="2" t="s">
        <v>22</v>
      </c>
      <c r="B23" s="15" t="s">
        <v>3</v>
      </c>
      <c r="C23" s="15" t="s">
        <v>28</v>
      </c>
      <c r="D23" s="15" t="s">
        <v>23</v>
      </c>
      <c r="E23" s="15" t="s">
        <v>24</v>
      </c>
      <c r="F23" s="15" t="s">
        <v>4</v>
      </c>
      <c r="G23" s="15" t="s">
        <v>29</v>
      </c>
      <c r="H23" s="15"/>
      <c r="I23" s="16">
        <f>I24</f>
        <v>15</v>
      </c>
    </row>
    <row r="24" spans="1:9" x14ac:dyDescent="0.25">
      <c r="A24" s="4" t="s">
        <v>83</v>
      </c>
      <c r="B24" s="15" t="s">
        <v>3</v>
      </c>
      <c r="C24" s="15" t="s">
        <v>28</v>
      </c>
      <c r="D24" s="15" t="s">
        <v>23</v>
      </c>
      <c r="E24" s="15" t="s">
        <v>24</v>
      </c>
      <c r="F24" s="15" t="s">
        <v>4</v>
      </c>
      <c r="G24" s="15" t="s">
        <v>29</v>
      </c>
      <c r="H24" s="15" t="s">
        <v>84</v>
      </c>
      <c r="I24" s="16">
        <v>15</v>
      </c>
    </row>
    <row r="25" spans="1:9" ht="135" x14ac:dyDescent="0.25">
      <c r="A25" s="5" t="s">
        <v>47</v>
      </c>
      <c r="B25" s="15" t="s">
        <v>3</v>
      </c>
      <c r="C25" s="15" t="s">
        <v>28</v>
      </c>
      <c r="D25" s="15" t="s">
        <v>23</v>
      </c>
      <c r="E25" s="15" t="s">
        <v>24</v>
      </c>
      <c r="F25" s="15" t="s">
        <v>4</v>
      </c>
      <c r="G25" s="15" t="s">
        <v>48</v>
      </c>
      <c r="H25" s="15"/>
      <c r="I25" s="16">
        <f>I26</f>
        <v>30</v>
      </c>
    </row>
    <row r="26" spans="1:9" ht="60" x14ac:dyDescent="0.25">
      <c r="A26" s="5" t="s">
        <v>81</v>
      </c>
      <c r="B26" s="15" t="s">
        <v>3</v>
      </c>
      <c r="C26" s="15" t="s">
        <v>28</v>
      </c>
      <c r="D26" s="15" t="s">
        <v>23</v>
      </c>
      <c r="E26" s="15" t="s">
        <v>24</v>
      </c>
      <c r="F26" s="15" t="s">
        <v>4</v>
      </c>
      <c r="G26" s="15" t="s">
        <v>48</v>
      </c>
      <c r="H26" s="15" t="s">
        <v>82</v>
      </c>
      <c r="I26" s="16">
        <v>30</v>
      </c>
    </row>
    <row r="27" spans="1:9" ht="15.75" x14ac:dyDescent="0.25">
      <c r="A27" s="29" t="s">
        <v>65</v>
      </c>
      <c r="B27" s="17" t="s">
        <v>7</v>
      </c>
      <c r="C27" s="17" t="s">
        <v>4</v>
      </c>
      <c r="D27" s="18"/>
      <c r="E27" s="18"/>
      <c r="F27" s="18"/>
      <c r="G27" s="18"/>
      <c r="H27" s="18"/>
      <c r="I27" s="19">
        <f>I28</f>
        <v>298.2</v>
      </c>
    </row>
    <row r="28" spans="1:9" ht="31.5" x14ac:dyDescent="0.25">
      <c r="A28" s="20" t="s">
        <v>66</v>
      </c>
      <c r="B28" s="21" t="s">
        <v>7</v>
      </c>
      <c r="C28" s="21" t="s">
        <v>8</v>
      </c>
      <c r="D28" s="21"/>
      <c r="E28" s="21"/>
      <c r="F28" s="21"/>
      <c r="G28" s="21"/>
      <c r="H28" s="21"/>
      <c r="I28" s="22">
        <f>I30</f>
        <v>298.2</v>
      </c>
    </row>
    <row r="29" spans="1:9" x14ac:dyDescent="0.25">
      <c r="A29" s="26" t="s">
        <v>19</v>
      </c>
      <c r="B29" s="18" t="s">
        <v>7</v>
      </c>
      <c r="C29" s="18" t="s">
        <v>8</v>
      </c>
      <c r="D29" s="18" t="s">
        <v>23</v>
      </c>
      <c r="E29" s="18" t="s">
        <v>5</v>
      </c>
      <c r="F29" s="18" t="s">
        <v>4</v>
      </c>
      <c r="G29" s="18" t="s">
        <v>6</v>
      </c>
      <c r="H29" s="18"/>
      <c r="I29" s="23">
        <f>I30</f>
        <v>298.2</v>
      </c>
    </row>
    <row r="30" spans="1:9" ht="45" x14ac:dyDescent="0.25">
      <c r="A30" s="26" t="s">
        <v>36</v>
      </c>
      <c r="B30" s="18" t="s">
        <v>7</v>
      </c>
      <c r="C30" s="18" t="s">
        <v>8</v>
      </c>
      <c r="D30" s="18" t="s">
        <v>23</v>
      </c>
      <c r="E30" s="18" t="s">
        <v>24</v>
      </c>
      <c r="F30" s="18" t="s">
        <v>4</v>
      </c>
      <c r="G30" s="18" t="s">
        <v>6</v>
      </c>
      <c r="H30" s="18"/>
      <c r="I30" s="23">
        <f>I31</f>
        <v>298.2</v>
      </c>
    </row>
    <row r="31" spans="1:9" ht="60" x14ac:dyDescent="0.25">
      <c r="A31" s="6" t="s">
        <v>33</v>
      </c>
      <c r="B31" s="18" t="s">
        <v>7</v>
      </c>
      <c r="C31" s="18" t="s">
        <v>8</v>
      </c>
      <c r="D31" s="18" t="s">
        <v>23</v>
      </c>
      <c r="E31" s="18" t="s">
        <v>24</v>
      </c>
      <c r="F31" s="18" t="s">
        <v>4</v>
      </c>
      <c r="G31" s="18" t="s">
        <v>30</v>
      </c>
      <c r="H31" s="18"/>
      <c r="I31" s="23">
        <f>I32</f>
        <v>298.2</v>
      </c>
    </row>
    <row r="32" spans="1:9" ht="60" x14ac:dyDescent="0.25">
      <c r="A32" s="5" t="s">
        <v>81</v>
      </c>
      <c r="B32" s="18" t="s">
        <v>7</v>
      </c>
      <c r="C32" s="18" t="s">
        <v>8</v>
      </c>
      <c r="D32" s="18" t="s">
        <v>23</v>
      </c>
      <c r="E32" s="18" t="s">
        <v>24</v>
      </c>
      <c r="F32" s="18" t="s">
        <v>4</v>
      </c>
      <c r="G32" s="18" t="s">
        <v>30</v>
      </c>
      <c r="H32" s="18" t="s">
        <v>82</v>
      </c>
      <c r="I32" s="23">
        <v>298.2</v>
      </c>
    </row>
    <row r="33" spans="1:9" ht="15.75" x14ac:dyDescent="0.25">
      <c r="A33" s="29" t="s">
        <v>67</v>
      </c>
      <c r="B33" s="17" t="s">
        <v>17</v>
      </c>
      <c r="C33" s="17" t="s">
        <v>4</v>
      </c>
      <c r="D33" s="17"/>
      <c r="E33" s="17"/>
      <c r="F33" s="17"/>
      <c r="G33" s="17"/>
      <c r="H33" s="17"/>
      <c r="I33" s="19">
        <f>I34</f>
        <v>2236</v>
      </c>
    </row>
    <row r="34" spans="1:9" ht="31.5" x14ac:dyDescent="0.25">
      <c r="A34" s="29" t="s">
        <v>68</v>
      </c>
      <c r="B34" s="17" t="s">
        <v>17</v>
      </c>
      <c r="C34" s="17" t="s">
        <v>18</v>
      </c>
      <c r="D34" s="17" t="s">
        <v>4</v>
      </c>
      <c r="E34" s="17" t="s">
        <v>5</v>
      </c>
      <c r="F34" s="17" t="s">
        <v>4</v>
      </c>
      <c r="G34" s="17" t="s">
        <v>6</v>
      </c>
      <c r="H34" s="17"/>
      <c r="I34" s="19">
        <f>I35</f>
        <v>2236</v>
      </c>
    </row>
    <row r="35" spans="1:9" ht="60" x14ac:dyDescent="0.25">
      <c r="A35" s="27" t="s">
        <v>89</v>
      </c>
      <c r="B35" s="24" t="s">
        <v>17</v>
      </c>
      <c r="C35" s="24" t="s">
        <v>18</v>
      </c>
      <c r="D35" s="24" t="s">
        <v>17</v>
      </c>
      <c r="E35" s="24" t="s">
        <v>5</v>
      </c>
      <c r="F35" s="24" t="s">
        <v>4</v>
      </c>
      <c r="G35" s="24" t="s">
        <v>6</v>
      </c>
      <c r="H35" s="24"/>
      <c r="I35" s="25">
        <f>I36</f>
        <v>2236</v>
      </c>
    </row>
    <row r="36" spans="1:9" ht="30" x14ac:dyDescent="0.25">
      <c r="A36" s="2" t="s">
        <v>49</v>
      </c>
      <c r="B36" s="24" t="s">
        <v>17</v>
      </c>
      <c r="C36" s="24" t="s">
        <v>18</v>
      </c>
      <c r="D36" s="24" t="s">
        <v>17</v>
      </c>
      <c r="E36" s="24" t="s">
        <v>50</v>
      </c>
      <c r="F36" s="24" t="s">
        <v>4</v>
      </c>
      <c r="G36" s="24" t="s">
        <v>6</v>
      </c>
      <c r="H36" s="24"/>
      <c r="I36" s="25">
        <f>I39+I42</f>
        <v>2236</v>
      </c>
    </row>
    <row r="37" spans="1:9" ht="60" x14ac:dyDescent="0.25">
      <c r="A37" s="2" t="s">
        <v>54</v>
      </c>
      <c r="B37" s="24" t="s">
        <v>17</v>
      </c>
      <c r="C37" s="24" t="s">
        <v>18</v>
      </c>
      <c r="D37" s="24" t="s">
        <v>17</v>
      </c>
      <c r="E37" s="24" t="s">
        <v>50</v>
      </c>
      <c r="F37" s="24" t="s">
        <v>3</v>
      </c>
      <c r="G37" s="24" t="s">
        <v>6</v>
      </c>
      <c r="H37" s="24"/>
      <c r="I37" s="25">
        <f>I38</f>
        <v>1836</v>
      </c>
    </row>
    <row r="38" spans="1:9" ht="45" x14ac:dyDescent="0.25">
      <c r="A38" s="2" t="s">
        <v>57</v>
      </c>
      <c r="B38" s="24" t="s">
        <v>17</v>
      </c>
      <c r="C38" s="24" t="s">
        <v>18</v>
      </c>
      <c r="D38" s="24" t="s">
        <v>17</v>
      </c>
      <c r="E38" s="24" t="s">
        <v>50</v>
      </c>
      <c r="F38" s="24" t="s">
        <v>3</v>
      </c>
      <c r="G38" s="24" t="s">
        <v>37</v>
      </c>
      <c r="H38" s="24"/>
      <c r="I38" s="25">
        <f>I39</f>
        <v>1836</v>
      </c>
    </row>
    <row r="39" spans="1:9" ht="36" customHeight="1" x14ac:dyDescent="0.25">
      <c r="A39" s="2" t="s">
        <v>85</v>
      </c>
      <c r="B39" s="24" t="s">
        <v>17</v>
      </c>
      <c r="C39" s="24" t="s">
        <v>18</v>
      </c>
      <c r="D39" s="24" t="s">
        <v>17</v>
      </c>
      <c r="E39" s="24" t="s">
        <v>50</v>
      </c>
      <c r="F39" s="24" t="s">
        <v>3</v>
      </c>
      <c r="G39" s="24" t="s">
        <v>37</v>
      </c>
      <c r="H39" s="24" t="s">
        <v>86</v>
      </c>
      <c r="I39" s="25">
        <v>1836</v>
      </c>
    </row>
    <row r="40" spans="1:9" ht="75" x14ac:dyDescent="0.25">
      <c r="A40" s="2" t="s">
        <v>55</v>
      </c>
      <c r="B40" s="24" t="s">
        <v>17</v>
      </c>
      <c r="C40" s="24" t="s">
        <v>18</v>
      </c>
      <c r="D40" s="24" t="s">
        <v>17</v>
      </c>
      <c r="E40" s="24" t="s">
        <v>50</v>
      </c>
      <c r="F40" s="24" t="s">
        <v>7</v>
      </c>
      <c r="G40" s="24" t="s">
        <v>6</v>
      </c>
      <c r="H40" s="24"/>
      <c r="I40" s="25">
        <f>I41</f>
        <v>400</v>
      </c>
    </row>
    <row r="41" spans="1:9" ht="60" x14ac:dyDescent="0.25">
      <c r="A41" s="2" t="s">
        <v>58</v>
      </c>
      <c r="B41" s="24" t="s">
        <v>17</v>
      </c>
      <c r="C41" s="24" t="s">
        <v>18</v>
      </c>
      <c r="D41" s="24" t="s">
        <v>17</v>
      </c>
      <c r="E41" s="24" t="s">
        <v>50</v>
      </c>
      <c r="F41" s="24" t="s">
        <v>7</v>
      </c>
      <c r="G41" s="24" t="s">
        <v>37</v>
      </c>
      <c r="H41" s="24"/>
      <c r="I41" s="25">
        <f>I42</f>
        <v>400</v>
      </c>
    </row>
    <row r="42" spans="1:9" ht="45" x14ac:dyDescent="0.25">
      <c r="A42" s="2" t="s">
        <v>80</v>
      </c>
      <c r="B42" s="24" t="s">
        <v>17</v>
      </c>
      <c r="C42" s="24" t="s">
        <v>18</v>
      </c>
      <c r="D42" s="24" t="s">
        <v>17</v>
      </c>
      <c r="E42" s="24" t="s">
        <v>50</v>
      </c>
      <c r="F42" s="24" t="s">
        <v>7</v>
      </c>
      <c r="G42" s="24" t="s">
        <v>37</v>
      </c>
      <c r="H42" s="24" t="s">
        <v>79</v>
      </c>
      <c r="I42" s="25">
        <v>400</v>
      </c>
    </row>
    <row r="43" spans="1:9" ht="31.5" x14ac:dyDescent="0.25">
      <c r="A43" s="20" t="s">
        <v>70</v>
      </c>
      <c r="B43" s="17" t="s">
        <v>9</v>
      </c>
      <c r="C43" s="28"/>
      <c r="D43" s="28"/>
      <c r="E43" s="28"/>
      <c r="F43" s="28"/>
      <c r="G43" s="28"/>
      <c r="H43" s="28"/>
      <c r="I43" s="19">
        <f>I44</f>
        <v>7974.1</v>
      </c>
    </row>
    <row r="44" spans="1:9" ht="15.75" x14ac:dyDescent="0.25">
      <c r="A44" s="29" t="s">
        <v>71</v>
      </c>
      <c r="B44" s="17" t="s">
        <v>9</v>
      </c>
      <c r="C44" s="17" t="s">
        <v>8</v>
      </c>
      <c r="D44" s="17"/>
      <c r="E44" s="17"/>
      <c r="F44" s="17"/>
      <c r="G44" s="17"/>
      <c r="H44" s="17"/>
      <c r="I44" s="19">
        <f>I45</f>
        <v>7974.1</v>
      </c>
    </row>
    <row r="45" spans="1:9" ht="63" x14ac:dyDescent="0.25">
      <c r="A45" s="29" t="s">
        <v>90</v>
      </c>
      <c r="B45" s="17" t="s">
        <v>9</v>
      </c>
      <c r="C45" s="17" t="s">
        <v>8</v>
      </c>
      <c r="D45" s="1" t="s">
        <v>3</v>
      </c>
      <c r="E45" s="1" t="s">
        <v>5</v>
      </c>
      <c r="F45" s="1" t="s">
        <v>4</v>
      </c>
      <c r="G45" s="1" t="s">
        <v>6</v>
      </c>
      <c r="H45" s="1"/>
      <c r="I45" s="19">
        <f>I46</f>
        <v>7974.1</v>
      </c>
    </row>
    <row r="46" spans="1:9" ht="30" x14ac:dyDescent="0.25">
      <c r="A46" s="2" t="s">
        <v>52</v>
      </c>
      <c r="B46" s="24" t="s">
        <v>9</v>
      </c>
      <c r="C46" s="24" t="s">
        <v>8</v>
      </c>
      <c r="D46" s="3" t="s">
        <v>3</v>
      </c>
      <c r="E46" s="3" t="s">
        <v>50</v>
      </c>
      <c r="F46" s="3" t="s">
        <v>4</v>
      </c>
      <c r="G46" s="3" t="s">
        <v>6</v>
      </c>
      <c r="H46" s="3"/>
      <c r="I46" s="25">
        <f>I49+I51+I54+I59</f>
        <v>7974.1</v>
      </c>
    </row>
    <row r="47" spans="1:9" ht="60" x14ac:dyDescent="0.25">
      <c r="A47" s="2" t="s">
        <v>93</v>
      </c>
      <c r="B47" s="24" t="s">
        <v>9</v>
      </c>
      <c r="C47" s="24" t="s">
        <v>8</v>
      </c>
      <c r="D47" s="3" t="s">
        <v>3</v>
      </c>
      <c r="E47" s="3" t="s">
        <v>50</v>
      </c>
      <c r="F47" s="3" t="s">
        <v>3</v>
      </c>
      <c r="G47" s="3" t="s">
        <v>6</v>
      </c>
      <c r="H47" s="3"/>
      <c r="I47" s="25">
        <f>I49+I51</f>
        <v>6757.3</v>
      </c>
    </row>
    <row r="48" spans="1:9" ht="30" x14ac:dyDescent="0.25">
      <c r="A48" s="2" t="s">
        <v>41</v>
      </c>
      <c r="B48" s="24" t="s">
        <v>9</v>
      </c>
      <c r="C48" s="24" t="s">
        <v>8</v>
      </c>
      <c r="D48" s="3" t="s">
        <v>3</v>
      </c>
      <c r="E48" s="3" t="s">
        <v>50</v>
      </c>
      <c r="F48" s="3" t="s">
        <v>3</v>
      </c>
      <c r="G48" s="3" t="s">
        <v>40</v>
      </c>
      <c r="H48" s="3"/>
      <c r="I48" s="25">
        <f>I49</f>
        <v>1000</v>
      </c>
    </row>
    <row r="49" spans="1:9" ht="45" x14ac:dyDescent="0.25">
      <c r="A49" s="2" t="s">
        <v>80</v>
      </c>
      <c r="B49" s="24" t="s">
        <v>9</v>
      </c>
      <c r="C49" s="24" t="s">
        <v>8</v>
      </c>
      <c r="D49" s="3" t="s">
        <v>3</v>
      </c>
      <c r="E49" s="3" t="s">
        <v>50</v>
      </c>
      <c r="F49" s="3" t="s">
        <v>3</v>
      </c>
      <c r="G49" s="3" t="s">
        <v>40</v>
      </c>
      <c r="H49" s="3" t="s">
        <v>79</v>
      </c>
      <c r="I49" s="25">
        <v>1000</v>
      </c>
    </row>
    <row r="50" spans="1:9" ht="30" x14ac:dyDescent="0.25">
      <c r="A50" s="2" t="s">
        <v>45</v>
      </c>
      <c r="B50" s="24" t="s">
        <v>9</v>
      </c>
      <c r="C50" s="24" t="s">
        <v>8</v>
      </c>
      <c r="D50" s="3" t="s">
        <v>3</v>
      </c>
      <c r="E50" s="3" t="s">
        <v>50</v>
      </c>
      <c r="F50" s="3" t="s">
        <v>3</v>
      </c>
      <c r="G50" s="3" t="s">
        <v>15</v>
      </c>
      <c r="H50" s="3"/>
      <c r="I50" s="25">
        <f>I51</f>
        <v>5757.3</v>
      </c>
    </row>
    <row r="51" spans="1:9" ht="45" x14ac:dyDescent="0.25">
      <c r="A51" s="2" t="s">
        <v>80</v>
      </c>
      <c r="B51" s="24" t="s">
        <v>9</v>
      </c>
      <c r="C51" s="24" t="s">
        <v>8</v>
      </c>
      <c r="D51" s="3" t="s">
        <v>3</v>
      </c>
      <c r="E51" s="3" t="s">
        <v>50</v>
      </c>
      <c r="F51" s="3" t="s">
        <v>3</v>
      </c>
      <c r="G51" s="3" t="s">
        <v>15</v>
      </c>
      <c r="H51" s="3" t="s">
        <v>79</v>
      </c>
      <c r="I51" s="25">
        <v>5757.3</v>
      </c>
    </row>
    <row r="52" spans="1:9" ht="105" x14ac:dyDescent="0.25">
      <c r="A52" s="2" t="s">
        <v>51</v>
      </c>
      <c r="B52" s="24" t="s">
        <v>9</v>
      </c>
      <c r="C52" s="24" t="s">
        <v>8</v>
      </c>
      <c r="D52" s="3" t="s">
        <v>3</v>
      </c>
      <c r="E52" s="3" t="s">
        <v>50</v>
      </c>
      <c r="F52" s="3" t="s">
        <v>8</v>
      </c>
      <c r="G52" s="3" t="s">
        <v>6</v>
      </c>
      <c r="H52" s="3"/>
      <c r="I52" s="25">
        <f>I53</f>
        <v>1070</v>
      </c>
    </row>
    <row r="53" spans="1:9" ht="135" x14ac:dyDescent="0.25">
      <c r="A53" s="2" t="s">
        <v>42</v>
      </c>
      <c r="B53" s="24" t="s">
        <v>9</v>
      </c>
      <c r="C53" s="24" t="s">
        <v>8</v>
      </c>
      <c r="D53" s="3" t="s">
        <v>3</v>
      </c>
      <c r="E53" s="3" t="s">
        <v>50</v>
      </c>
      <c r="F53" s="3" t="s">
        <v>8</v>
      </c>
      <c r="G53" s="3" t="s">
        <v>35</v>
      </c>
      <c r="H53" s="3"/>
      <c r="I53" s="25">
        <f>I54</f>
        <v>1070</v>
      </c>
    </row>
    <row r="54" spans="1:9" x14ac:dyDescent="0.25">
      <c r="A54" s="2" t="s">
        <v>85</v>
      </c>
      <c r="B54" s="24" t="s">
        <v>9</v>
      </c>
      <c r="C54" s="24" t="s">
        <v>8</v>
      </c>
      <c r="D54" s="3" t="s">
        <v>3</v>
      </c>
      <c r="E54" s="3" t="s">
        <v>50</v>
      </c>
      <c r="F54" s="3" t="s">
        <v>8</v>
      </c>
      <c r="G54" s="3" t="s">
        <v>35</v>
      </c>
      <c r="H54" s="3" t="s">
        <v>86</v>
      </c>
      <c r="I54" s="25">
        <v>1070</v>
      </c>
    </row>
    <row r="55" spans="1:9" ht="78.75" x14ac:dyDescent="0.25">
      <c r="A55" s="29" t="s">
        <v>91</v>
      </c>
      <c r="B55" s="17" t="s">
        <v>9</v>
      </c>
      <c r="C55" s="17" t="s">
        <v>8</v>
      </c>
      <c r="D55" s="1" t="s">
        <v>9</v>
      </c>
      <c r="E55" s="1" t="s">
        <v>5</v>
      </c>
      <c r="F55" s="1" t="s">
        <v>4</v>
      </c>
      <c r="G55" s="1" t="s">
        <v>6</v>
      </c>
      <c r="H55" s="1"/>
      <c r="I55" s="19">
        <f>I56</f>
        <v>146.80000000000001</v>
      </c>
    </row>
    <row r="56" spans="1:9" ht="30" x14ac:dyDescent="0.25">
      <c r="A56" s="2" t="s">
        <v>49</v>
      </c>
      <c r="B56" s="24" t="s">
        <v>9</v>
      </c>
      <c r="C56" s="24" t="s">
        <v>8</v>
      </c>
      <c r="D56" s="3" t="s">
        <v>9</v>
      </c>
      <c r="E56" s="3" t="s">
        <v>50</v>
      </c>
      <c r="F56" s="3" t="s">
        <v>4</v>
      </c>
      <c r="G56" s="3" t="s">
        <v>6</v>
      </c>
      <c r="H56" s="3"/>
      <c r="I56" s="25">
        <f>I57</f>
        <v>146.80000000000001</v>
      </c>
    </row>
    <row r="57" spans="1:9" ht="90" x14ac:dyDescent="0.25">
      <c r="A57" s="2" t="s">
        <v>56</v>
      </c>
      <c r="B57" s="24" t="s">
        <v>9</v>
      </c>
      <c r="C57" s="24" t="s">
        <v>8</v>
      </c>
      <c r="D57" s="3" t="s">
        <v>9</v>
      </c>
      <c r="E57" s="3" t="s">
        <v>50</v>
      </c>
      <c r="F57" s="3" t="s">
        <v>38</v>
      </c>
      <c r="G57" s="3" t="s">
        <v>6</v>
      </c>
      <c r="H57" s="3"/>
      <c r="I57" s="25">
        <f>I58</f>
        <v>146.80000000000001</v>
      </c>
    </row>
    <row r="58" spans="1:9" ht="165" x14ac:dyDescent="0.25">
      <c r="A58" s="2" t="s">
        <v>44</v>
      </c>
      <c r="B58" s="24" t="s">
        <v>9</v>
      </c>
      <c r="C58" s="24" t="s">
        <v>8</v>
      </c>
      <c r="D58" s="3" t="s">
        <v>9</v>
      </c>
      <c r="E58" s="3" t="s">
        <v>50</v>
      </c>
      <c r="F58" s="3" t="s">
        <v>38</v>
      </c>
      <c r="G58" s="3" t="s">
        <v>39</v>
      </c>
      <c r="H58" s="3"/>
      <c r="I58" s="25">
        <f>I59</f>
        <v>146.80000000000001</v>
      </c>
    </row>
    <row r="59" spans="1:9" ht="31.5" customHeight="1" x14ac:dyDescent="0.25">
      <c r="A59" s="2" t="s">
        <v>85</v>
      </c>
      <c r="B59" s="24" t="s">
        <v>9</v>
      </c>
      <c r="C59" s="24" t="s">
        <v>8</v>
      </c>
      <c r="D59" s="3" t="s">
        <v>9</v>
      </c>
      <c r="E59" s="3" t="s">
        <v>50</v>
      </c>
      <c r="F59" s="3" t="s">
        <v>38</v>
      </c>
      <c r="G59" s="3" t="s">
        <v>39</v>
      </c>
      <c r="H59" s="3" t="s">
        <v>86</v>
      </c>
      <c r="I59" s="25">
        <v>146.80000000000001</v>
      </c>
    </row>
    <row r="60" spans="1:9" ht="15.75" x14ac:dyDescent="0.25">
      <c r="A60" s="29" t="s">
        <v>72</v>
      </c>
      <c r="B60" s="17" t="s">
        <v>32</v>
      </c>
      <c r="C60" s="17" t="s">
        <v>73</v>
      </c>
      <c r="D60" s="17" t="s">
        <v>10</v>
      </c>
      <c r="E60" s="17"/>
      <c r="F60" s="17"/>
      <c r="G60" s="17"/>
      <c r="H60" s="17" t="s">
        <v>11</v>
      </c>
      <c r="I60" s="19">
        <f>I61</f>
        <v>10773.8</v>
      </c>
    </row>
    <row r="61" spans="1:9" ht="15.75" x14ac:dyDescent="0.25">
      <c r="A61" s="29" t="s">
        <v>74</v>
      </c>
      <c r="B61" s="17" t="s">
        <v>32</v>
      </c>
      <c r="C61" s="17" t="s">
        <v>3</v>
      </c>
      <c r="D61" s="24" t="s">
        <v>10</v>
      </c>
      <c r="E61" s="24"/>
      <c r="F61" s="24"/>
      <c r="G61" s="24"/>
      <c r="H61" s="24" t="s">
        <v>11</v>
      </c>
      <c r="I61" s="19">
        <f>I62</f>
        <v>10773.8</v>
      </c>
    </row>
    <row r="62" spans="1:9" x14ac:dyDescent="0.25">
      <c r="A62" s="26" t="s">
        <v>19</v>
      </c>
      <c r="B62" s="18" t="s">
        <v>32</v>
      </c>
      <c r="C62" s="18" t="s">
        <v>3</v>
      </c>
      <c r="D62" s="18" t="s">
        <v>23</v>
      </c>
      <c r="E62" s="18" t="s">
        <v>5</v>
      </c>
      <c r="F62" s="18" t="s">
        <v>4</v>
      </c>
      <c r="G62" s="18" t="s">
        <v>6</v>
      </c>
      <c r="H62" s="18"/>
      <c r="I62" s="25">
        <f>I64</f>
        <v>10773.8</v>
      </c>
    </row>
    <row r="63" spans="1:9" x14ac:dyDescent="0.25">
      <c r="A63" s="26" t="s">
        <v>20</v>
      </c>
      <c r="B63" s="18" t="s">
        <v>32</v>
      </c>
      <c r="C63" s="18" t="s">
        <v>3</v>
      </c>
      <c r="D63" s="18" t="s">
        <v>23</v>
      </c>
      <c r="E63" s="18" t="s">
        <v>24</v>
      </c>
      <c r="F63" s="18" t="s">
        <v>4</v>
      </c>
      <c r="G63" s="18" t="s">
        <v>6</v>
      </c>
      <c r="H63" s="18"/>
      <c r="I63" s="25">
        <f>I64</f>
        <v>10773.8</v>
      </c>
    </row>
    <row r="64" spans="1:9" ht="45" x14ac:dyDescent="0.25">
      <c r="A64" s="14" t="s">
        <v>36</v>
      </c>
      <c r="B64" s="18" t="s">
        <v>32</v>
      </c>
      <c r="C64" s="18" t="s">
        <v>3</v>
      </c>
      <c r="D64" s="18" t="s">
        <v>23</v>
      </c>
      <c r="E64" s="18" t="s">
        <v>24</v>
      </c>
      <c r="F64" s="18" t="s">
        <v>4</v>
      </c>
      <c r="G64" s="18" t="s">
        <v>6</v>
      </c>
      <c r="H64" s="18"/>
      <c r="I64" s="23">
        <f>I65</f>
        <v>10773.8</v>
      </c>
    </row>
    <row r="65" spans="1:9" ht="120" x14ac:dyDescent="0.25">
      <c r="A65" s="26" t="s">
        <v>69</v>
      </c>
      <c r="B65" s="18" t="s">
        <v>32</v>
      </c>
      <c r="C65" s="18" t="s">
        <v>3</v>
      </c>
      <c r="D65" s="18" t="s">
        <v>23</v>
      </c>
      <c r="E65" s="18" t="s">
        <v>24</v>
      </c>
      <c r="F65" s="18" t="s">
        <v>4</v>
      </c>
      <c r="G65" s="18" t="s">
        <v>31</v>
      </c>
      <c r="H65" s="18"/>
      <c r="I65" s="23">
        <f>I66</f>
        <v>10773.8</v>
      </c>
    </row>
    <row r="66" spans="1:9" x14ac:dyDescent="0.25">
      <c r="A66" s="26" t="s">
        <v>85</v>
      </c>
      <c r="B66" s="18" t="s">
        <v>32</v>
      </c>
      <c r="C66" s="18" t="s">
        <v>3</v>
      </c>
      <c r="D66" s="18" t="s">
        <v>23</v>
      </c>
      <c r="E66" s="18" t="s">
        <v>24</v>
      </c>
      <c r="F66" s="18" t="s">
        <v>4</v>
      </c>
      <c r="G66" s="18" t="s">
        <v>31</v>
      </c>
      <c r="H66" s="18" t="s">
        <v>86</v>
      </c>
      <c r="I66" s="23">
        <v>10773.8</v>
      </c>
    </row>
    <row r="67" spans="1:9" ht="15.75" x14ac:dyDescent="0.25">
      <c r="A67" s="29" t="s">
        <v>75</v>
      </c>
      <c r="B67" s="17" t="s">
        <v>12</v>
      </c>
      <c r="C67" s="17" t="s">
        <v>73</v>
      </c>
      <c r="D67" s="17" t="s">
        <v>10</v>
      </c>
      <c r="E67" s="17"/>
      <c r="F67" s="17"/>
      <c r="G67" s="17"/>
      <c r="H67" s="17" t="s">
        <v>11</v>
      </c>
      <c r="I67" s="19">
        <f t="shared" ref="I67:I72" si="0">I68</f>
        <v>330</v>
      </c>
    </row>
    <row r="68" spans="1:9" ht="15.75" x14ac:dyDescent="0.25">
      <c r="A68" s="29" t="s">
        <v>76</v>
      </c>
      <c r="B68" s="17" t="s">
        <v>12</v>
      </c>
      <c r="C68" s="17" t="s">
        <v>3</v>
      </c>
      <c r="D68" s="30" t="s">
        <v>10</v>
      </c>
      <c r="E68" s="30"/>
      <c r="F68" s="30"/>
      <c r="G68" s="30"/>
      <c r="H68" s="30" t="s">
        <v>11</v>
      </c>
      <c r="I68" s="31">
        <f t="shared" si="0"/>
        <v>330</v>
      </c>
    </row>
    <row r="69" spans="1:9" ht="112.5" customHeight="1" x14ac:dyDescent="0.25">
      <c r="A69" s="26" t="s">
        <v>92</v>
      </c>
      <c r="B69" s="24" t="s">
        <v>12</v>
      </c>
      <c r="C69" s="24" t="s">
        <v>3</v>
      </c>
      <c r="D69" s="1" t="s">
        <v>7</v>
      </c>
      <c r="E69" s="1" t="s">
        <v>5</v>
      </c>
      <c r="F69" s="1" t="s">
        <v>4</v>
      </c>
      <c r="G69" s="1" t="s">
        <v>6</v>
      </c>
      <c r="H69" s="7"/>
      <c r="I69" s="32">
        <f t="shared" si="0"/>
        <v>330</v>
      </c>
    </row>
    <row r="70" spans="1:9" ht="30" x14ac:dyDescent="0.25">
      <c r="A70" s="2" t="s">
        <v>49</v>
      </c>
      <c r="B70" s="18" t="s">
        <v>12</v>
      </c>
      <c r="C70" s="18" t="s">
        <v>3</v>
      </c>
      <c r="D70" s="3" t="s">
        <v>7</v>
      </c>
      <c r="E70" s="3" t="s">
        <v>50</v>
      </c>
      <c r="F70" s="3" t="s">
        <v>4</v>
      </c>
      <c r="G70" s="3" t="s">
        <v>6</v>
      </c>
      <c r="H70" s="8"/>
      <c r="I70" s="25">
        <f t="shared" si="0"/>
        <v>330</v>
      </c>
    </row>
    <row r="71" spans="1:9" ht="60" x14ac:dyDescent="0.25">
      <c r="A71" s="2" t="s">
        <v>53</v>
      </c>
      <c r="B71" s="18" t="s">
        <v>12</v>
      </c>
      <c r="C71" s="18" t="s">
        <v>3</v>
      </c>
      <c r="D71" s="3" t="s">
        <v>7</v>
      </c>
      <c r="E71" s="3" t="s">
        <v>50</v>
      </c>
      <c r="F71" s="3" t="s">
        <v>3</v>
      </c>
      <c r="G71" s="3" t="s">
        <v>6</v>
      </c>
      <c r="H71" s="3"/>
      <c r="I71" s="23">
        <f t="shared" si="0"/>
        <v>330</v>
      </c>
    </row>
    <row r="72" spans="1:9" ht="60" x14ac:dyDescent="0.25">
      <c r="A72" s="2" t="s">
        <v>43</v>
      </c>
      <c r="B72" s="18" t="s">
        <v>12</v>
      </c>
      <c r="C72" s="18" t="s">
        <v>3</v>
      </c>
      <c r="D72" s="3" t="s">
        <v>7</v>
      </c>
      <c r="E72" s="3" t="s">
        <v>50</v>
      </c>
      <c r="F72" s="3" t="s">
        <v>3</v>
      </c>
      <c r="G72" s="3" t="s">
        <v>13</v>
      </c>
      <c r="H72" s="3"/>
      <c r="I72" s="23">
        <f t="shared" si="0"/>
        <v>330</v>
      </c>
    </row>
    <row r="73" spans="1:9" ht="30" x14ac:dyDescent="0.25">
      <c r="A73" s="2" t="s">
        <v>87</v>
      </c>
      <c r="B73" s="18" t="s">
        <v>12</v>
      </c>
      <c r="C73" s="18" t="s">
        <v>3</v>
      </c>
      <c r="D73" s="3" t="s">
        <v>7</v>
      </c>
      <c r="E73" s="3" t="s">
        <v>50</v>
      </c>
      <c r="F73" s="3" t="s">
        <v>3</v>
      </c>
      <c r="G73" s="3" t="s">
        <v>13</v>
      </c>
      <c r="H73" s="3" t="s">
        <v>88</v>
      </c>
      <c r="I73" s="23">
        <v>330</v>
      </c>
    </row>
    <row r="74" spans="1:9" ht="15.75" x14ac:dyDescent="0.25">
      <c r="A74" s="33" t="s">
        <v>14</v>
      </c>
      <c r="B74" s="34" t="s">
        <v>73</v>
      </c>
      <c r="C74" s="34" t="s">
        <v>73</v>
      </c>
      <c r="D74" s="34" t="s">
        <v>10</v>
      </c>
      <c r="E74" s="34"/>
      <c r="F74" s="34"/>
      <c r="G74" s="34"/>
      <c r="H74" s="34" t="s">
        <v>11</v>
      </c>
      <c r="I74" s="35">
        <f>I67+I60+I43+I27+I7+I33</f>
        <v>22588.800000000003</v>
      </c>
    </row>
    <row r="75" spans="1:9" ht="15.75" x14ac:dyDescent="0.25">
      <c r="A75" s="36"/>
      <c r="B75" s="37"/>
      <c r="C75" s="37"/>
      <c r="D75" s="37"/>
      <c r="E75" s="37"/>
      <c r="F75" s="37"/>
      <c r="G75" s="37"/>
      <c r="H75" s="37"/>
      <c r="I75" s="38"/>
    </row>
    <row r="76" spans="1:9" ht="105.75" x14ac:dyDescent="0.25">
      <c r="A76" s="39" t="s">
        <v>77</v>
      </c>
      <c r="B76" s="40"/>
      <c r="C76" s="40"/>
      <c r="D76" s="40"/>
      <c r="E76" s="40"/>
      <c r="F76" s="40"/>
      <c r="G76" s="43" t="s">
        <v>78</v>
      </c>
      <c r="H76" s="43"/>
      <c r="I76" s="43"/>
    </row>
  </sheetData>
  <mergeCells count="11">
    <mergeCell ref="G76:I76"/>
    <mergeCell ref="D1:I1"/>
    <mergeCell ref="A2:I2"/>
    <mergeCell ref="H3:I3"/>
    <mergeCell ref="A4:A6"/>
    <mergeCell ref="B4:H4"/>
    <mergeCell ref="I4:I6"/>
    <mergeCell ref="B5:B6"/>
    <mergeCell ref="C5:C6"/>
    <mergeCell ref="D5:G6"/>
    <mergeCell ref="H5:H6"/>
  </mergeCells>
  <pageMargins left="1.1811023622047245" right="0.19685039370078741" top="0.19685039370078741" bottom="0.19685039370078741" header="0.51181102362204722" footer="0.51181102362204722"/>
  <pageSetup paperSize="9" scale="90" orientation="portrait" r:id="rId1"/>
  <rowBreaks count="3" manualBreakCount="3">
    <brk id="24" max="8" man="1"/>
    <brk id="44" max="8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2022-12-12T08:34:01Z</dcterms:modified>
</cp:coreProperties>
</file>