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245E9EE-C4A6-4CCA-BF31-D71AC41577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5" r:id="rId1"/>
  </sheets>
  <calcPr calcId="181029" iterate="1" iterateCount="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1" i="5" l="1"/>
  <c r="J63" i="5"/>
  <c r="J19" i="5" l="1"/>
  <c r="J39" i="5" l="1"/>
  <c r="J43" i="5"/>
  <c r="J46" i="5"/>
  <c r="J50" i="5" l="1"/>
  <c r="J52" i="5"/>
  <c r="J68" i="5"/>
  <c r="J67" i="5" s="1"/>
  <c r="J66" i="5" s="1"/>
  <c r="J65" i="5" s="1"/>
  <c r="J38" i="5"/>
  <c r="J41" i="5"/>
  <c r="J40" i="5" s="1"/>
  <c r="J44" i="5"/>
  <c r="J82" i="5"/>
  <c r="J81" i="5" s="1"/>
  <c r="J80" i="5" s="1"/>
  <c r="J79" i="5" s="1"/>
  <c r="J78" i="5" s="1"/>
  <c r="J77" i="5" s="1"/>
  <c r="J61" i="5"/>
  <c r="J60" i="5" s="1"/>
  <c r="J58" i="5"/>
  <c r="J57" i="5" s="1"/>
  <c r="J55" i="5"/>
  <c r="J53" i="5"/>
  <c r="J23" i="5"/>
  <c r="J18" i="5"/>
  <c r="J17" i="5" s="1"/>
  <c r="J16" i="5" s="1"/>
  <c r="J49" i="5" l="1"/>
  <c r="J48" i="5" s="1"/>
  <c r="J14" i="5"/>
  <c r="J13" i="5" s="1"/>
  <c r="J12" i="5" s="1"/>
  <c r="J11" i="5" s="1"/>
  <c r="J75" i="5"/>
  <c r="J74" i="5" s="1"/>
  <c r="J34" i="5"/>
  <c r="J33" i="5" s="1"/>
  <c r="J28" i="5"/>
  <c r="J26" i="5"/>
  <c r="J24" i="5"/>
  <c r="J22" i="5"/>
  <c r="J21" i="5" s="1"/>
  <c r="J10" i="5" l="1"/>
  <c r="J37" i="5"/>
  <c r="J36" i="5" s="1"/>
  <c r="J73" i="5"/>
  <c r="J72" i="5"/>
  <c r="J71" i="5" s="1"/>
  <c r="J70" i="5" s="1"/>
  <c r="J31" i="5"/>
  <c r="J30" i="5" s="1"/>
  <c r="J32" i="5"/>
  <c r="J9" i="5" l="1"/>
</calcChain>
</file>

<file path=xl/sharedStrings.xml><?xml version="1.0" encoding="utf-8"?>
<sst xmlns="http://schemas.openxmlformats.org/spreadsheetml/2006/main" count="505" uniqueCount="109">
  <si>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</si>
  <si>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</si>
  <si>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</si>
  <si>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</si>
  <si>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</si>
  <si>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</si>
  <si>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</si>
  <si>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</si>
  <si>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</si>
  <si>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</si>
  <si>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</si>
  <si>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</si>
  <si>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</si>
  <si>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</si>
  <si>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20602</t>
  </si>
  <si>
    <t>20610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</si>
  <si>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</si>
  <si>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</si>
  <si>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</si>
  <si>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</si>
  <si>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</si>
  <si>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</si>
  <si>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</si>
  <si>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</si>
  <si>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</si>
  <si>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</si>
  <si>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</si>
  <si>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</si>
  <si>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</si>
  <si>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</si>
  <si>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</si>
  <si>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</si>
  <si>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</si>
  <si>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06</t>
  </si>
  <si>
    <t>Осуществление первичного воинского учета на территориях, где отсутствуют военные комиссариаты</t>
  </si>
  <si>
    <t>(тыс. рублей)</t>
  </si>
  <si>
    <t>80200</t>
  </si>
  <si>
    <t>80300</t>
  </si>
  <si>
    <t>Иные непрограммные мероприятия в рамках непрограммных расходов</t>
  </si>
  <si>
    <t>80140</t>
  </si>
  <si>
    <t>F2</t>
  </si>
  <si>
    <t>55550</t>
  </si>
  <si>
    <t>20601</t>
  </si>
  <si>
    <t>Замена и закупка оборудования уличного освещения</t>
  </si>
  <si>
    <t>Приобретение горючего газа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</si>
  <si>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рамках благоустройства в соответствии с заключенными соглашениями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</si>
  <si>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по осуществлению внешнего муниципального финансового контроля в соответствии с заключенными соглашениями</t>
  </si>
  <si>
    <t>Ежемесячная доплата к трудовой пенсии лицам, замещавшим муниципальные должности  в МО р. п. Дубна Дубенского района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</si>
  <si>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 в рамках реализации регионального проекта "Формирование комфортной городской среды" в соответствии с заключенными соглашениями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</si>
  <si>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</si>
  <si>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</si>
  <si>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</si>
  <si>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</si>
  <si>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Комплексы процессных мероприятий</t>
  </si>
  <si>
    <t>4</t>
  </si>
  <si>
    <t>Комплекс процессных мероприятий "Газификация на объектах культурного наследия"</t>
  </si>
  <si>
    <t>Комплекс процессных мероприятий "Улучшение внешнего облика городского поселения для удовлетворения потребностей населения в благоприятных условиях проживания"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</si>
  <si>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</si>
  <si>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</si>
  <si>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</si>
  <si>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</si>
  <si>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Комплекс процессных мероприятий "Организация благоустройства территории поселения в части реализации проекта комфортной городской среды"</t>
  </si>
  <si>
    <t>Расходы на содержание дорог общего пользования местного значения в зимний период</t>
  </si>
  <si>
    <t>Расходы по установке средств организации дорожного движения на дорогах общего пользования местного значения</t>
  </si>
  <si>
    <t>Код функциональной классификации</t>
  </si>
  <si>
    <t>Группа, подгруппа видов</t>
  </si>
  <si>
    <t>Общегосударственные расходы</t>
  </si>
  <si>
    <t>Обеспечение деятельности финансовых, налоговых и таможенных органов финансового (финансово- бюджетного надзора)</t>
  </si>
  <si>
    <t>Резервные фонды</t>
  </si>
  <si>
    <t>0000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</si>
  <si>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</si>
  <si>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</si>
  <si>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</si>
  <si>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</si>
  <si>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хозяйство(дорожные фонды)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</si>
  <si>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</si>
  <si>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Жилищно - коммунальное хозяйство</t>
  </si>
  <si>
    <t>Благоустройство</t>
  </si>
  <si>
    <t>Культура и кинематография</t>
  </si>
  <si>
    <t xml:space="preserve">  </t>
  </si>
  <si>
    <t>Культура</t>
  </si>
  <si>
    <t>Социальная политика</t>
  </si>
  <si>
    <t>Пенсионное обеспечение</t>
  </si>
  <si>
    <t xml:space="preserve">Начальник финансового управления –
начальник отдела планирования бюджета
и межбюджетных трансфертов финансового управления    АМО Дубенский район </t>
  </si>
  <si>
    <t>Е.В. Антонова</t>
  </si>
  <si>
    <t>Ведомственная структура расходов бюджета муниципального образования рабочий поселок Дубна Дубенского района на 2022 год</t>
  </si>
  <si>
    <t>ГРБС</t>
  </si>
  <si>
    <t>2022 год</t>
  </si>
  <si>
    <t>Администрация муниципального образования Дубенский район</t>
  </si>
  <si>
    <t>Межбюджетные трансферты</t>
  </si>
  <si>
    <t>500</t>
  </si>
  <si>
    <t>800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</si>
  <si>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</si>
  <si>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</si>
  <si>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</si>
  <si>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100</t>
  </si>
  <si>
    <t>Расходы на выплаты по оплате труда работников государственных (муниципальных) органов</t>
  </si>
  <si>
    <t>Социальное обеспечение и иные выплаты населению</t>
  </si>
  <si>
    <t>300</t>
  </si>
  <si>
    <t>Муниципальная программа "Развитие автомобильных дорог общего пользования местного значения рабочего поселка Дубна"</t>
  </si>
  <si>
    <t>Муниципальная программа "Благоустройство территории рабочего поселка Дубна Дубенского района"</t>
  </si>
  <si>
    <t>Муниципальная программа "Формирование современной городской среды на территорий рабочего поселка Дубна"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</si>
  <si>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</si>
  <si>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</si>
  <si>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 xml:space="preserve"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          Дубенского района                                                                                                                                                                                            от23.12.2021г№16-6   </t>
  </si>
  <si>
    <t>20615</t>
  </si>
  <si>
    <t>20616</t>
  </si>
  <si>
    <t>Проектно-сметная и сметная документация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</si>
  <si>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          Дубенского района                                                                                                                                                                                            от 16.08.2022 г № 22-3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</si>
</sst>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b/>
      <sz val="12"/>
      <name val="Courier New Cyr"/>
      <family val="3"/>
      <charset val="204"/>
    </font>
    <font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 Cyr"/>
      <charset val="204"/>
    </font>
    <font>
      <b/>
      <sz val="12"/>
      <name val="Arial"/>
      <family val="2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1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right" vertical="distributed"/>
    </xf>
    <xf numFmtId="0" fontId="5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textRotation="90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/>
    <xf numFmtId="1" fontId="4" fillId="0" borderId="1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Border="1" applyAlignment="1">
      <alignment horizontal="left" wrapText="1"/>
    </xf>
    <xf numFmtId="1" fontId="2" fillId="0" borderId="0" xfId="0" applyNumberFormat="1" applyFont="1" applyFill="1" applyAlignment="1">
      <alignment horizont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distributed"/>
    </xf>
    <xf numFmtId="0" fontId="1" fillId="0" borderId="0" xfId="0" applyFont="1" applyFill="1" applyAlignment="1">
      <alignment horizontal="right"/>
    </xf>
    <xf numFmtId="1" fontId="2" fillId="0" borderId="0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0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5"/>
  <sheetViews>
    <sheetView tabSelected="1" view="pageBreakPreview" zoomScale="70" zoomScaleNormal="80" zoomScaleSheetLayoutView="70" workbookViewId="0">
      <selection activeCell="E1" sqref="E1:J1"/>
    </sheetView>
  </sheetViews>
  <sheetFormatPr defaultRowHeight="15" x14ac:dyDescent="0.25"/>
  <cols>
    <col min="1" max="1" width="36.28515625" style="4" customWidth="1"/>
    <col min="2" max="2" width="5.42578125" style="4" customWidth="1"/>
    <col min="3" max="4" width="4.28515625" style="3" customWidth="1"/>
    <col min="5" max="5" width="4.7109375" style="3" customWidth="1"/>
    <col min="6" max="6" width="3.7109375" style="3" customWidth="1"/>
    <col min="7" max="7" width="4" style="3" customWidth="1"/>
    <col min="8" max="8" width="8.85546875" style="3" customWidth="1"/>
    <col min="9" max="9" width="7.42578125" style="45" customWidth="1"/>
    <col min="10" max="10" width="12" style="3" customWidth="1"/>
    <col min="11" max="16384" width="9.140625" style="3"/>
  </cols>
  <sheetData>
    <row r="1" spans="1:10" ht="90" customHeight="1" x14ac:dyDescent="0.25">
      <c r="E1" s="46" t="s">
        <v>108</v>
      </c>
      <c r="F1" s="46"/>
      <c r="G1" s="46"/>
      <c r="H1" s="46"/>
      <c r="I1" s="46"/>
      <c r="J1" s="46"/>
    </row>
    <row r="2" spans="1:10" ht="93.75" customHeight="1" x14ac:dyDescent="0.25">
      <c r="A2" s="5"/>
      <c r="B2" s="5"/>
      <c r="C2" s="6"/>
      <c r="D2" s="6"/>
      <c r="E2" s="46" t="s">
        <v>104</v>
      </c>
      <c r="F2" s="46"/>
      <c r="G2" s="46"/>
      <c r="H2" s="46"/>
      <c r="I2" s="46"/>
      <c r="J2" s="46"/>
    </row>
    <row r="3" spans="1:10" ht="7.5" customHeight="1" x14ac:dyDescent="0.25">
      <c r="A3" s="5"/>
      <c r="B3" s="5"/>
      <c r="C3" s="6"/>
      <c r="D3" s="6"/>
      <c r="E3" s="7"/>
      <c r="F3" s="7"/>
      <c r="G3" s="7"/>
      <c r="H3" s="7"/>
      <c r="I3" s="8"/>
      <c r="J3" s="7"/>
    </row>
    <row r="4" spans="1:10" ht="44.25" customHeight="1" x14ac:dyDescent="0.25">
      <c r="A4" s="48" t="s">
        <v>85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13.5" customHeight="1" x14ac:dyDescent="0.25">
      <c r="A5" s="5"/>
      <c r="B5" s="5"/>
      <c r="C5" s="6"/>
      <c r="D5" s="6"/>
      <c r="E5" s="6"/>
      <c r="F5" s="6"/>
      <c r="G5" s="6"/>
      <c r="H5" s="6"/>
      <c r="I5" s="49" t="s">
        <v>35</v>
      </c>
      <c r="J5" s="49"/>
    </row>
    <row r="6" spans="1:10" ht="30.75" customHeight="1" x14ac:dyDescent="0.25">
      <c r="A6" s="50" t="s">
        <v>16</v>
      </c>
      <c r="B6" s="60" t="s">
        <v>64</v>
      </c>
      <c r="C6" s="61"/>
      <c r="D6" s="61"/>
      <c r="E6" s="61"/>
      <c r="F6" s="61"/>
      <c r="G6" s="61"/>
      <c r="H6" s="61"/>
      <c r="I6" s="62"/>
      <c r="J6" s="51" t="s">
        <v>87</v>
      </c>
    </row>
    <row r="7" spans="1:10" ht="15.75" x14ac:dyDescent="0.25">
      <c r="A7" s="50"/>
      <c r="B7" s="9"/>
      <c r="C7" s="52" t="s">
        <v>0</v>
      </c>
      <c r="D7" s="52" t="s">
        <v>1</v>
      </c>
      <c r="E7" s="54" t="s">
        <v>2</v>
      </c>
      <c r="F7" s="55"/>
      <c r="G7" s="55"/>
      <c r="H7" s="56"/>
      <c r="I7" s="52" t="s">
        <v>65</v>
      </c>
      <c r="J7" s="51"/>
    </row>
    <row r="8" spans="1:10" ht="39" customHeight="1" x14ac:dyDescent="0.25">
      <c r="A8" s="50"/>
      <c r="B8" s="10" t="s">
        <v>86</v>
      </c>
      <c r="C8" s="53"/>
      <c r="D8" s="53"/>
      <c r="E8" s="57"/>
      <c r="F8" s="58"/>
      <c r="G8" s="58"/>
      <c r="H8" s="59"/>
      <c r="I8" s="53"/>
      <c r="J8" s="51"/>
    </row>
    <row r="9" spans="1:10" ht="51" customHeight="1" x14ac:dyDescent="0.25">
      <c r="A9" s="11" t="s">
        <v>88</v>
      </c>
      <c r="B9" s="12">
        <v>851</v>
      </c>
      <c r="C9" s="13"/>
      <c r="D9" s="13"/>
      <c r="E9" s="14"/>
      <c r="F9" s="14"/>
      <c r="G9" s="14"/>
      <c r="H9" s="14"/>
      <c r="I9" s="13"/>
      <c r="J9" s="15">
        <f>J77+J70+J48+J30+J10+J36</f>
        <v>25089.4</v>
      </c>
    </row>
    <row r="10" spans="1:10" ht="31.5" x14ac:dyDescent="0.25">
      <c r="A10" s="11" t="s">
        <v>66</v>
      </c>
      <c r="B10" s="11">
        <v>851</v>
      </c>
      <c r="C10" s="16" t="s">
        <v>3</v>
      </c>
      <c r="D10" s="16" t="s">
        <v>4</v>
      </c>
      <c r="E10" s="17"/>
      <c r="F10" s="17"/>
      <c r="G10" s="17"/>
      <c r="H10" s="17"/>
      <c r="I10" s="17"/>
      <c r="J10" s="15">
        <f>J11+J16+J21</f>
        <v>1994</v>
      </c>
    </row>
    <row r="11" spans="1:10" ht="78.75" x14ac:dyDescent="0.25">
      <c r="A11" s="11" t="s">
        <v>67</v>
      </c>
      <c r="B11" s="11">
        <v>851</v>
      </c>
      <c r="C11" s="16" t="s">
        <v>3</v>
      </c>
      <c r="D11" s="16" t="s">
        <v>33</v>
      </c>
      <c r="E11" s="16"/>
      <c r="F11" s="16"/>
      <c r="G11" s="16"/>
      <c r="H11" s="16"/>
      <c r="I11" s="16"/>
      <c r="J11" s="15">
        <f>J12</f>
        <v>34.1</v>
      </c>
    </row>
    <row r="12" spans="1:10" s="21" customFormat="1" x14ac:dyDescent="0.25">
      <c r="A12" s="18" t="s">
        <v>19</v>
      </c>
      <c r="B12" s="18">
        <v>851</v>
      </c>
      <c r="C12" s="19" t="s">
        <v>3</v>
      </c>
      <c r="D12" s="19" t="s">
        <v>33</v>
      </c>
      <c r="E12" s="19" t="s">
        <v>23</v>
      </c>
      <c r="F12" s="19" t="s">
        <v>5</v>
      </c>
      <c r="G12" s="19" t="s">
        <v>4</v>
      </c>
      <c r="H12" s="19" t="s">
        <v>6</v>
      </c>
      <c r="I12" s="19"/>
      <c r="J12" s="20">
        <f>J13</f>
        <v>34.1</v>
      </c>
    </row>
    <row r="13" spans="1:10" s="21" customFormat="1" ht="45" x14ac:dyDescent="0.25">
      <c r="A13" s="18" t="s">
        <v>38</v>
      </c>
      <c r="B13" s="18">
        <v>851</v>
      </c>
      <c r="C13" s="19" t="s">
        <v>3</v>
      </c>
      <c r="D13" s="19" t="s">
        <v>33</v>
      </c>
      <c r="E13" s="19" t="s">
        <v>23</v>
      </c>
      <c r="F13" s="19" t="s">
        <v>24</v>
      </c>
      <c r="G13" s="19" t="s">
        <v>4</v>
      </c>
      <c r="H13" s="19" t="s">
        <v>6</v>
      </c>
      <c r="I13" s="19"/>
      <c r="J13" s="20">
        <f>J14</f>
        <v>34.1</v>
      </c>
    </row>
    <row r="14" spans="1:10" ht="165" x14ac:dyDescent="0.25">
      <c r="A14" s="18" t="s">
        <v>46</v>
      </c>
      <c r="B14" s="18">
        <v>851</v>
      </c>
      <c r="C14" s="19" t="s">
        <v>3</v>
      </c>
      <c r="D14" s="19" t="s">
        <v>33</v>
      </c>
      <c r="E14" s="19" t="s">
        <v>23</v>
      </c>
      <c r="F14" s="19" t="s">
        <v>24</v>
      </c>
      <c r="G14" s="19" t="s">
        <v>4</v>
      </c>
      <c r="H14" s="19" t="s">
        <v>36</v>
      </c>
      <c r="I14" s="19"/>
      <c r="J14" s="20">
        <f>J15</f>
        <v>34.1</v>
      </c>
    </row>
    <row r="15" spans="1:10" x14ac:dyDescent="0.25">
      <c r="A15" s="1" t="s">
        <v>89</v>
      </c>
      <c r="B15" s="18">
        <v>851</v>
      </c>
      <c r="C15" s="19" t="s">
        <v>3</v>
      </c>
      <c r="D15" s="19" t="s">
        <v>33</v>
      </c>
      <c r="E15" s="19" t="s">
        <v>23</v>
      </c>
      <c r="F15" s="19" t="s">
        <v>24</v>
      </c>
      <c r="G15" s="19" t="s">
        <v>4</v>
      </c>
      <c r="H15" s="19" t="s">
        <v>36</v>
      </c>
      <c r="I15" s="19" t="s">
        <v>90</v>
      </c>
      <c r="J15" s="20">
        <v>34.1</v>
      </c>
    </row>
    <row r="16" spans="1:10" ht="15.75" x14ac:dyDescent="0.25">
      <c r="A16" s="11" t="s">
        <v>68</v>
      </c>
      <c r="B16" s="11">
        <v>851</v>
      </c>
      <c r="C16" s="16" t="s">
        <v>3</v>
      </c>
      <c r="D16" s="16" t="s">
        <v>26</v>
      </c>
      <c r="E16" s="16"/>
      <c r="F16" s="16"/>
      <c r="G16" s="16"/>
      <c r="H16" s="16"/>
      <c r="I16" s="16"/>
      <c r="J16" s="15">
        <f>J17</f>
        <v>1865.9</v>
      </c>
    </row>
    <row r="17" spans="1:10" x14ac:dyDescent="0.25">
      <c r="A17" s="18" t="s">
        <v>19</v>
      </c>
      <c r="B17" s="18">
        <v>851</v>
      </c>
      <c r="C17" s="19" t="s">
        <v>3</v>
      </c>
      <c r="D17" s="19" t="s">
        <v>26</v>
      </c>
      <c r="E17" s="19" t="s">
        <v>23</v>
      </c>
      <c r="F17" s="19" t="s">
        <v>5</v>
      </c>
      <c r="G17" s="19" t="s">
        <v>4</v>
      </c>
      <c r="H17" s="19" t="s">
        <v>69</v>
      </c>
      <c r="I17" s="19"/>
      <c r="J17" s="20">
        <f>J18</f>
        <v>1865.9</v>
      </c>
    </row>
    <row r="18" spans="1:10" ht="45" x14ac:dyDescent="0.25">
      <c r="A18" s="18" t="s">
        <v>38</v>
      </c>
      <c r="B18" s="18">
        <v>851</v>
      </c>
      <c r="C18" s="19" t="s">
        <v>3</v>
      </c>
      <c r="D18" s="19" t="s">
        <v>26</v>
      </c>
      <c r="E18" s="19" t="s">
        <v>23</v>
      </c>
      <c r="F18" s="19" t="s">
        <v>24</v>
      </c>
      <c r="G18" s="19" t="s">
        <v>4</v>
      </c>
      <c r="H18" s="19" t="s">
        <v>69</v>
      </c>
      <c r="I18" s="19"/>
      <c r="J18" s="20">
        <f>J19</f>
        <v>1865.9</v>
      </c>
    </row>
    <row r="19" spans="1:10" ht="60" x14ac:dyDescent="0.25">
      <c r="A19" s="1" t="s">
        <v>50</v>
      </c>
      <c r="B19" s="18">
        <v>851</v>
      </c>
      <c r="C19" s="19" t="s">
        <v>3</v>
      </c>
      <c r="D19" s="19" t="s">
        <v>26</v>
      </c>
      <c r="E19" s="19" t="s">
        <v>23</v>
      </c>
      <c r="F19" s="19" t="s">
        <v>24</v>
      </c>
      <c r="G19" s="19" t="s">
        <v>4</v>
      </c>
      <c r="H19" s="19" t="s">
        <v>25</v>
      </c>
      <c r="I19" s="19"/>
      <c r="J19" s="20">
        <f>J20</f>
        <v>1865.9</v>
      </c>
    </row>
    <row r="20" spans="1:10" x14ac:dyDescent="0.25">
      <c r="A20" s="18" t="s">
        <v>92</v>
      </c>
      <c r="B20" s="18">
        <v>851</v>
      </c>
      <c r="C20" s="19" t="s">
        <v>3</v>
      </c>
      <c r="D20" s="19" t="s">
        <v>26</v>
      </c>
      <c r="E20" s="19" t="s">
        <v>23</v>
      </c>
      <c r="F20" s="19" t="s">
        <v>24</v>
      </c>
      <c r="G20" s="19" t="s">
        <v>4</v>
      </c>
      <c r="H20" s="19" t="s">
        <v>25</v>
      </c>
      <c r="I20" s="19" t="s">
        <v>91</v>
      </c>
      <c r="J20" s="20">
        <v>1865.9</v>
      </c>
    </row>
    <row r="21" spans="1:10" ht="47.25" x14ac:dyDescent="0.25">
      <c r="A21" s="11" t="s">
        <v>70</v>
      </c>
      <c r="B21" s="11">
        <v>851</v>
      </c>
      <c r="C21" s="16" t="s">
        <v>3</v>
      </c>
      <c r="D21" s="16" t="s">
        <v>28</v>
      </c>
      <c r="E21" s="16"/>
      <c r="F21" s="16"/>
      <c r="G21" s="16"/>
      <c r="H21" s="16"/>
      <c r="I21" s="16"/>
      <c r="J21" s="15">
        <f>J22</f>
        <v>94</v>
      </c>
    </row>
    <row r="22" spans="1:10" s="21" customFormat="1" x14ac:dyDescent="0.25">
      <c r="A22" s="18" t="s">
        <v>19</v>
      </c>
      <c r="B22" s="18">
        <v>851</v>
      </c>
      <c r="C22" s="19" t="s">
        <v>3</v>
      </c>
      <c r="D22" s="19" t="s">
        <v>28</v>
      </c>
      <c r="E22" s="19" t="s">
        <v>23</v>
      </c>
      <c r="F22" s="19" t="s">
        <v>5</v>
      </c>
      <c r="G22" s="19" t="s">
        <v>4</v>
      </c>
      <c r="H22" s="19" t="s">
        <v>6</v>
      </c>
      <c r="I22" s="19"/>
      <c r="J22" s="20">
        <f>J23</f>
        <v>94</v>
      </c>
    </row>
    <row r="23" spans="1:10" s="21" customFormat="1" ht="45" x14ac:dyDescent="0.25">
      <c r="A23" s="18" t="s">
        <v>38</v>
      </c>
      <c r="B23" s="18">
        <v>851</v>
      </c>
      <c r="C23" s="19" t="s">
        <v>3</v>
      </c>
      <c r="D23" s="19" t="s">
        <v>28</v>
      </c>
      <c r="E23" s="19" t="s">
        <v>23</v>
      </c>
      <c r="F23" s="19" t="s">
        <v>24</v>
      </c>
      <c r="G23" s="19" t="s">
        <v>4</v>
      </c>
      <c r="H23" s="19" t="s">
        <v>6</v>
      </c>
      <c r="I23" s="19"/>
      <c r="J23" s="20">
        <f>J25+J27+J29</f>
        <v>94</v>
      </c>
    </row>
    <row r="24" spans="1:10" ht="60" x14ac:dyDescent="0.25">
      <c r="A24" s="1" t="s">
        <v>21</v>
      </c>
      <c r="B24" s="18">
        <v>851</v>
      </c>
      <c r="C24" s="19" t="s">
        <v>3</v>
      </c>
      <c r="D24" s="19" t="s">
        <v>28</v>
      </c>
      <c r="E24" s="19" t="s">
        <v>23</v>
      </c>
      <c r="F24" s="19" t="s">
        <v>24</v>
      </c>
      <c r="G24" s="19" t="s">
        <v>4</v>
      </c>
      <c r="H24" s="19" t="s">
        <v>27</v>
      </c>
      <c r="I24" s="19"/>
      <c r="J24" s="20">
        <f>J25</f>
        <v>60</v>
      </c>
    </row>
    <row r="25" spans="1:10" x14ac:dyDescent="0.25">
      <c r="A25" s="18" t="s">
        <v>92</v>
      </c>
      <c r="B25" s="18">
        <v>851</v>
      </c>
      <c r="C25" s="19" t="s">
        <v>3</v>
      </c>
      <c r="D25" s="19" t="s">
        <v>28</v>
      </c>
      <c r="E25" s="19" t="s">
        <v>23</v>
      </c>
      <c r="F25" s="19" t="s">
        <v>24</v>
      </c>
      <c r="G25" s="19" t="s">
        <v>4</v>
      </c>
      <c r="H25" s="19" t="s">
        <v>27</v>
      </c>
      <c r="I25" s="19" t="s">
        <v>91</v>
      </c>
      <c r="J25" s="20">
        <v>60</v>
      </c>
    </row>
    <row r="26" spans="1:10" ht="30" x14ac:dyDescent="0.25">
      <c r="A26" s="1" t="s">
        <v>22</v>
      </c>
      <c r="B26" s="18">
        <v>851</v>
      </c>
      <c r="C26" s="19" t="s">
        <v>3</v>
      </c>
      <c r="D26" s="19" t="s">
        <v>28</v>
      </c>
      <c r="E26" s="19" t="s">
        <v>23</v>
      </c>
      <c r="F26" s="19" t="s">
        <v>24</v>
      </c>
      <c r="G26" s="19" t="s">
        <v>4</v>
      </c>
      <c r="H26" s="19" t="s">
        <v>29</v>
      </c>
      <c r="I26" s="19"/>
      <c r="J26" s="20">
        <f>J27</f>
        <v>10</v>
      </c>
    </row>
    <row r="27" spans="1:10" x14ac:dyDescent="0.25">
      <c r="A27" s="18" t="s">
        <v>92</v>
      </c>
      <c r="B27" s="18">
        <v>851</v>
      </c>
      <c r="C27" s="19" t="s">
        <v>3</v>
      </c>
      <c r="D27" s="19" t="s">
        <v>28</v>
      </c>
      <c r="E27" s="19" t="s">
        <v>23</v>
      </c>
      <c r="F27" s="19" t="s">
        <v>24</v>
      </c>
      <c r="G27" s="19" t="s">
        <v>4</v>
      </c>
      <c r="H27" s="19" t="s">
        <v>29</v>
      </c>
      <c r="I27" s="19" t="s">
        <v>91</v>
      </c>
      <c r="J27" s="20">
        <v>10</v>
      </c>
    </row>
    <row r="28" spans="1:10" ht="165" x14ac:dyDescent="0.25">
      <c r="A28" s="22" t="s">
        <v>51</v>
      </c>
      <c r="B28" s="18">
        <v>851</v>
      </c>
      <c r="C28" s="19" t="s">
        <v>3</v>
      </c>
      <c r="D28" s="19" t="s">
        <v>28</v>
      </c>
      <c r="E28" s="19" t="s">
        <v>23</v>
      </c>
      <c r="F28" s="19" t="s">
        <v>24</v>
      </c>
      <c r="G28" s="19" t="s">
        <v>4</v>
      </c>
      <c r="H28" s="19" t="s">
        <v>52</v>
      </c>
      <c r="I28" s="19"/>
      <c r="J28" s="20">
        <f>J29</f>
        <v>24</v>
      </c>
    </row>
    <row r="29" spans="1:10" ht="60" x14ac:dyDescent="0.25">
      <c r="A29" s="22" t="s">
        <v>96</v>
      </c>
      <c r="B29" s="18">
        <v>851</v>
      </c>
      <c r="C29" s="19" t="s">
        <v>3</v>
      </c>
      <c r="D29" s="19" t="s">
        <v>28</v>
      </c>
      <c r="E29" s="19" t="s">
        <v>23</v>
      </c>
      <c r="F29" s="19" t="s">
        <v>24</v>
      </c>
      <c r="G29" s="19" t="s">
        <v>4</v>
      </c>
      <c r="H29" s="19" t="s">
        <v>52</v>
      </c>
      <c r="I29" s="19" t="s">
        <v>95</v>
      </c>
      <c r="J29" s="20">
        <v>24</v>
      </c>
    </row>
    <row r="30" spans="1:10" ht="15.75" x14ac:dyDescent="0.25">
      <c r="A30" s="23" t="s">
        <v>71</v>
      </c>
      <c r="B30" s="11">
        <v>851</v>
      </c>
      <c r="C30" s="24" t="s">
        <v>7</v>
      </c>
      <c r="D30" s="24" t="s">
        <v>4</v>
      </c>
      <c r="E30" s="25"/>
      <c r="F30" s="25"/>
      <c r="G30" s="25"/>
      <c r="H30" s="25"/>
      <c r="I30" s="25"/>
      <c r="J30" s="26">
        <f>J31</f>
        <v>254.5</v>
      </c>
    </row>
    <row r="31" spans="1:10" ht="31.5" x14ac:dyDescent="0.25">
      <c r="A31" s="27" t="s">
        <v>72</v>
      </c>
      <c r="B31" s="11">
        <v>851</v>
      </c>
      <c r="C31" s="28" t="s">
        <v>7</v>
      </c>
      <c r="D31" s="28" t="s">
        <v>8</v>
      </c>
      <c r="E31" s="28"/>
      <c r="F31" s="28"/>
      <c r="G31" s="28"/>
      <c r="H31" s="28"/>
      <c r="I31" s="28"/>
      <c r="J31" s="29">
        <f>J33</f>
        <v>254.5</v>
      </c>
    </row>
    <row r="32" spans="1:10" s="21" customFormat="1" x14ac:dyDescent="0.25">
      <c r="A32" s="30" t="s">
        <v>19</v>
      </c>
      <c r="B32" s="18">
        <v>851</v>
      </c>
      <c r="C32" s="25" t="s">
        <v>7</v>
      </c>
      <c r="D32" s="25" t="s">
        <v>8</v>
      </c>
      <c r="E32" s="25" t="s">
        <v>23</v>
      </c>
      <c r="F32" s="25" t="s">
        <v>5</v>
      </c>
      <c r="G32" s="25" t="s">
        <v>4</v>
      </c>
      <c r="H32" s="25" t="s">
        <v>6</v>
      </c>
      <c r="I32" s="25"/>
      <c r="J32" s="31">
        <f>J33</f>
        <v>254.5</v>
      </c>
    </row>
    <row r="33" spans="1:10" s="21" customFormat="1" ht="45" x14ac:dyDescent="0.25">
      <c r="A33" s="30" t="s">
        <v>38</v>
      </c>
      <c r="B33" s="18">
        <v>851</v>
      </c>
      <c r="C33" s="25" t="s">
        <v>7</v>
      </c>
      <c r="D33" s="25" t="s">
        <v>8</v>
      </c>
      <c r="E33" s="25" t="s">
        <v>23</v>
      </c>
      <c r="F33" s="25" t="s">
        <v>24</v>
      </c>
      <c r="G33" s="25" t="s">
        <v>4</v>
      </c>
      <c r="H33" s="25" t="s">
        <v>6</v>
      </c>
      <c r="I33" s="25"/>
      <c r="J33" s="31">
        <f>J34</f>
        <v>254.5</v>
      </c>
    </row>
    <row r="34" spans="1:10" ht="60" x14ac:dyDescent="0.25">
      <c r="A34" s="32" t="s">
        <v>34</v>
      </c>
      <c r="B34" s="18">
        <v>851</v>
      </c>
      <c r="C34" s="25" t="s">
        <v>7</v>
      </c>
      <c r="D34" s="25" t="s">
        <v>8</v>
      </c>
      <c r="E34" s="25" t="s">
        <v>23</v>
      </c>
      <c r="F34" s="25" t="s">
        <v>24</v>
      </c>
      <c r="G34" s="25" t="s">
        <v>4</v>
      </c>
      <c r="H34" s="25" t="s">
        <v>30</v>
      </c>
      <c r="I34" s="25"/>
      <c r="J34" s="31">
        <f>J35</f>
        <v>254.5</v>
      </c>
    </row>
    <row r="35" spans="1:10" ht="60" x14ac:dyDescent="0.25">
      <c r="A35" s="22" t="s">
        <v>96</v>
      </c>
      <c r="B35" s="18">
        <v>851</v>
      </c>
      <c r="C35" s="25" t="s">
        <v>7</v>
      </c>
      <c r="D35" s="25" t="s">
        <v>8</v>
      </c>
      <c r="E35" s="25" t="s">
        <v>23</v>
      </c>
      <c r="F35" s="25" t="s">
        <v>24</v>
      </c>
      <c r="G35" s="25" t="s">
        <v>4</v>
      </c>
      <c r="H35" s="25" t="s">
        <v>30</v>
      </c>
      <c r="I35" s="33" t="s">
        <v>95</v>
      </c>
      <c r="J35" s="31">
        <v>254.5</v>
      </c>
    </row>
    <row r="36" spans="1:10" ht="15.75" x14ac:dyDescent="0.25">
      <c r="A36" s="23" t="s">
        <v>73</v>
      </c>
      <c r="B36" s="11">
        <v>851</v>
      </c>
      <c r="C36" s="24" t="s">
        <v>17</v>
      </c>
      <c r="D36" s="24" t="s">
        <v>4</v>
      </c>
      <c r="E36" s="24"/>
      <c r="F36" s="24"/>
      <c r="G36" s="24"/>
      <c r="H36" s="24"/>
      <c r="I36" s="24"/>
      <c r="J36" s="26">
        <f>J37</f>
        <v>2616</v>
      </c>
    </row>
    <row r="37" spans="1:10" ht="47.25" x14ac:dyDescent="0.25">
      <c r="A37" s="23" t="s">
        <v>74</v>
      </c>
      <c r="B37" s="11">
        <v>851</v>
      </c>
      <c r="C37" s="24" t="s">
        <v>17</v>
      </c>
      <c r="D37" s="24" t="s">
        <v>18</v>
      </c>
      <c r="E37" s="24" t="s">
        <v>4</v>
      </c>
      <c r="F37" s="24" t="s">
        <v>5</v>
      </c>
      <c r="G37" s="24" t="s">
        <v>4</v>
      </c>
      <c r="H37" s="24" t="s">
        <v>6</v>
      </c>
      <c r="I37" s="24"/>
      <c r="J37" s="26">
        <f>J38</f>
        <v>2616</v>
      </c>
    </row>
    <row r="38" spans="1:10" ht="75" x14ac:dyDescent="0.25">
      <c r="A38" s="1" t="s">
        <v>99</v>
      </c>
      <c r="B38" s="18">
        <v>851</v>
      </c>
      <c r="C38" s="2" t="s">
        <v>17</v>
      </c>
      <c r="D38" s="2" t="s">
        <v>18</v>
      </c>
      <c r="E38" s="2" t="s">
        <v>17</v>
      </c>
      <c r="F38" s="2" t="s">
        <v>5</v>
      </c>
      <c r="G38" s="2" t="s">
        <v>4</v>
      </c>
      <c r="H38" s="2" t="s">
        <v>6</v>
      </c>
      <c r="I38" s="2"/>
      <c r="J38" s="34">
        <f>J39</f>
        <v>2616</v>
      </c>
    </row>
    <row r="39" spans="1:10" ht="30" x14ac:dyDescent="0.25">
      <c r="A39" s="1" t="s">
        <v>53</v>
      </c>
      <c r="B39" s="18">
        <v>851</v>
      </c>
      <c r="C39" s="2" t="s">
        <v>17</v>
      </c>
      <c r="D39" s="2" t="s">
        <v>18</v>
      </c>
      <c r="E39" s="2" t="s">
        <v>17</v>
      </c>
      <c r="F39" s="2" t="s">
        <v>54</v>
      </c>
      <c r="G39" s="2" t="s">
        <v>4</v>
      </c>
      <c r="H39" s="2" t="s">
        <v>6</v>
      </c>
      <c r="I39" s="2"/>
      <c r="J39" s="34">
        <f>J42+J45+J47</f>
        <v>2616</v>
      </c>
    </row>
    <row r="40" spans="1:10" ht="75" x14ac:dyDescent="0.25">
      <c r="A40" s="1" t="s">
        <v>59</v>
      </c>
      <c r="B40" s="18">
        <v>851</v>
      </c>
      <c r="C40" s="2" t="s">
        <v>17</v>
      </c>
      <c r="D40" s="2" t="s">
        <v>18</v>
      </c>
      <c r="E40" s="2" t="s">
        <v>17</v>
      </c>
      <c r="F40" s="2" t="s">
        <v>54</v>
      </c>
      <c r="G40" s="2" t="s">
        <v>3</v>
      </c>
      <c r="H40" s="2" t="s">
        <v>6</v>
      </c>
      <c r="I40" s="2"/>
      <c r="J40" s="34">
        <f>J41</f>
        <v>1616</v>
      </c>
    </row>
    <row r="41" spans="1:10" ht="45" x14ac:dyDescent="0.25">
      <c r="A41" s="1" t="s">
        <v>62</v>
      </c>
      <c r="B41" s="18">
        <v>851</v>
      </c>
      <c r="C41" s="2" t="s">
        <v>17</v>
      </c>
      <c r="D41" s="2" t="s">
        <v>18</v>
      </c>
      <c r="E41" s="2" t="s">
        <v>17</v>
      </c>
      <c r="F41" s="2" t="s">
        <v>54</v>
      </c>
      <c r="G41" s="2" t="s">
        <v>3</v>
      </c>
      <c r="H41" s="2" t="s">
        <v>39</v>
      </c>
      <c r="I41" s="2"/>
      <c r="J41" s="34">
        <f>J42</f>
        <v>1616</v>
      </c>
    </row>
    <row r="42" spans="1:10" x14ac:dyDescent="0.25">
      <c r="A42" s="1" t="s">
        <v>89</v>
      </c>
      <c r="B42" s="18">
        <v>851</v>
      </c>
      <c r="C42" s="2" t="s">
        <v>17</v>
      </c>
      <c r="D42" s="2" t="s">
        <v>18</v>
      </c>
      <c r="E42" s="2" t="s">
        <v>17</v>
      </c>
      <c r="F42" s="2" t="s">
        <v>54</v>
      </c>
      <c r="G42" s="2" t="s">
        <v>3</v>
      </c>
      <c r="H42" s="2" t="s">
        <v>39</v>
      </c>
      <c r="I42" s="2" t="s">
        <v>90</v>
      </c>
      <c r="J42" s="34">
        <v>1616</v>
      </c>
    </row>
    <row r="43" spans="1:10" ht="90" x14ac:dyDescent="0.25">
      <c r="A43" s="1" t="s">
        <v>60</v>
      </c>
      <c r="B43" s="18">
        <v>851</v>
      </c>
      <c r="C43" s="2" t="s">
        <v>17</v>
      </c>
      <c r="D43" s="2" t="s">
        <v>18</v>
      </c>
      <c r="E43" s="2" t="s">
        <v>17</v>
      </c>
      <c r="F43" s="2" t="s">
        <v>54</v>
      </c>
      <c r="G43" s="2" t="s">
        <v>7</v>
      </c>
      <c r="H43" s="2" t="s">
        <v>6</v>
      </c>
      <c r="I43" s="2"/>
      <c r="J43" s="34">
        <f>J45+J47</f>
        <v>1000</v>
      </c>
    </row>
    <row r="44" spans="1:10" ht="60" x14ac:dyDescent="0.25">
      <c r="A44" s="1" t="s">
        <v>63</v>
      </c>
      <c r="B44" s="18">
        <v>851</v>
      </c>
      <c r="C44" s="2" t="s">
        <v>17</v>
      </c>
      <c r="D44" s="2" t="s">
        <v>18</v>
      </c>
      <c r="E44" s="2" t="s">
        <v>17</v>
      </c>
      <c r="F44" s="2" t="s">
        <v>54</v>
      </c>
      <c r="G44" s="2" t="s">
        <v>7</v>
      </c>
      <c r="H44" s="2" t="s">
        <v>39</v>
      </c>
      <c r="I44" s="2"/>
      <c r="J44" s="34">
        <f>J45</f>
        <v>300</v>
      </c>
    </row>
    <row r="45" spans="1:10" ht="45" x14ac:dyDescent="0.25">
      <c r="A45" s="1" t="s">
        <v>93</v>
      </c>
      <c r="B45" s="18">
        <v>851</v>
      </c>
      <c r="C45" s="2" t="s">
        <v>17</v>
      </c>
      <c r="D45" s="2" t="s">
        <v>18</v>
      </c>
      <c r="E45" s="2" t="s">
        <v>17</v>
      </c>
      <c r="F45" s="2" t="s">
        <v>54</v>
      </c>
      <c r="G45" s="2" t="s">
        <v>7</v>
      </c>
      <c r="H45" s="2" t="s">
        <v>39</v>
      </c>
      <c r="I45" s="2" t="s">
        <v>94</v>
      </c>
      <c r="J45" s="34">
        <v>300</v>
      </c>
    </row>
    <row r="46" spans="1:10" ht="60" x14ac:dyDescent="0.25">
      <c r="A46" s="1" t="s">
        <v>63</v>
      </c>
      <c r="B46" s="18">
        <v>851</v>
      </c>
      <c r="C46" s="2" t="s">
        <v>17</v>
      </c>
      <c r="D46" s="2" t="s">
        <v>18</v>
      </c>
      <c r="E46" s="2" t="s">
        <v>17</v>
      </c>
      <c r="F46" s="2" t="s">
        <v>54</v>
      </c>
      <c r="G46" s="2" t="s">
        <v>7</v>
      </c>
      <c r="H46" s="2" t="s">
        <v>105</v>
      </c>
      <c r="I46" s="2"/>
      <c r="J46" s="34">
        <f>J47</f>
        <v>700</v>
      </c>
    </row>
    <row r="47" spans="1:10" ht="45" x14ac:dyDescent="0.25">
      <c r="A47" s="1" t="s">
        <v>93</v>
      </c>
      <c r="B47" s="18">
        <v>851</v>
      </c>
      <c r="C47" s="2" t="s">
        <v>17</v>
      </c>
      <c r="D47" s="2" t="s">
        <v>18</v>
      </c>
      <c r="E47" s="2" t="s">
        <v>17</v>
      </c>
      <c r="F47" s="2" t="s">
        <v>54</v>
      </c>
      <c r="G47" s="2" t="s">
        <v>7</v>
      </c>
      <c r="H47" s="2" t="s">
        <v>105</v>
      </c>
      <c r="I47" s="2" t="s">
        <v>94</v>
      </c>
      <c r="J47" s="34">
        <v>700</v>
      </c>
    </row>
    <row r="48" spans="1:10" ht="31.5" x14ac:dyDescent="0.25">
      <c r="A48" s="27" t="s">
        <v>76</v>
      </c>
      <c r="B48" s="11">
        <v>851</v>
      </c>
      <c r="C48" s="24" t="s">
        <v>9</v>
      </c>
      <c r="D48" s="35"/>
      <c r="E48" s="35"/>
      <c r="F48" s="35"/>
      <c r="G48" s="35"/>
      <c r="H48" s="35"/>
      <c r="I48" s="35"/>
      <c r="J48" s="26">
        <f>J49</f>
        <v>7736.7999999999993</v>
      </c>
    </row>
    <row r="49" spans="1:10" ht="15.75" x14ac:dyDescent="0.25">
      <c r="A49" s="23" t="s">
        <v>77</v>
      </c>
      <c r="B49" s="11">
        <v>851</v>
      </c>
      <c r="C49" s="24" t="s">
        <v>9</v>
      </c>
      <c r="D49" s="24" t="s">
        <v>8</v>
      </c>
      <c r="E49" s="24"/>
      <c r="F49" s="24"/>
      <c r="G49" s="24"/>
      <c r="H49" s="24"/>
      <c r="I49" s="24"/>
      <c r="J49" s="26">
        <f>J50+J65</f>
        <v>7736.7999999999993</v>
      </c>
    </row>
    <row r="50" spans="1:10" s="21" customFormat="1" ht="60" x14ac:dyDescent="0.25">
      <c r="A50" s="1" t="s">
        <v>100</v>
      </c>
      <c r="B50" s="18">
        <v>851</v>
      </c>
      <c r="C50" s="2" t="s">
        <v>9</v>
      </c>
      <c r="D50" s="2" t="s">
        <v>8</v>
      </c>
      <c r="E50" s="2" t="s">
        <v>3</v>
      </c>
      <c r="F50" s="2" t="s">
        <v>5</v>
      </c>
      <c r="G50" s="2" t="s">
        <v>4</v>
      </c>
      <c r="H50" s="2" t="s">
        <v>6</v>
      </c>
      <c r="I50" s="2"/>
      <c r="J50" s="34">
        <f>J51</f>
        <v>7635.9</v>
      </c>
    </row>
    <row r="51" spans="1:10" ht="30" x14ac:dyDescent="0.25">
      <c r="A51" s="1" t="s">
        <v>57</v>
      </c>
      <c r="B51" s="18">
        <v>851</v>
      </c>
      <c r="C51" s="2" t="s">
        <v>9</v>
      </c>
      <c r="D51" s="2" t="s">
        <v>8</v>
      </c>
      <c r="E51" s="2" t="s">
        <v>3</v>
      </c>
      <c r="F51" s="2" t="s">
        <v>54</v>
      </c>
      <c r="G51" s="2" t="s">
        <v>4</v>
      </c>
      <c r="H51" s="2" t="s">
        <v>6</v>
      </c>
      <c r="I51" s="2"/>
      <c r="J51" s="34">
        <f>J54+J56+J59+J62+J64</f>
        <v>7635.9</v>
      </c>
    </row>
    <row r="52" spans="1:10" ht="60" x14ac:dyDescent="0.25">
      <c r="A52" s="1" t="s">
        <v>103</v>
      </c>
      <c r="B52" s="18">
        <v>851</v>
      </c>
      <c r="C52" s="2" t="s">
        <v>9</v>
      </c>
      <c r="D52" s="2" t="s">
        <v>8</v>
      </c>
      <c r="E52" s="2" t="s">
        <v>3</v>
      </c>
      <c r="F52" s="2" t="s">
        <v>54</v>
      </c>
      <c r="G52" s="2" t="s">
        <v>3</v>
      </c>
      <c r="H52" s="2" t="s">
        <v>6</v>
      </c>
      <c r="I52" s="2"/>
      <c r="J52" s="34">
        <f>J54+J56</f>
        <v>6135.9</v>
      </c>
    </row>
    <row r="53" spans="1:10" ht="30" x14ac:dyDescent="0.25">
      <c r="A53" s="1" t="s">
        <v>43</v>
      </c>
      <c r="B53" s="18">
        <v>851</v>
      </c>
      <c r="C53" s="2" t="s">
        <v>9</v>
      </c>
      <c r="D53" s="2" t="s">
        <v>8</v>
      </c>
      <c r="E53" s="2" t="s">
        <v>3</v>
      </c>
      <c r="F53" s="2" t="s">
        <v>54</v>
      </c>
      <c r="G53" s="2" t="s">
        <v>3</v>
      </c>
      <c r="H53" s="2" t="s">
        <v>42</v>
      </c>
      <c r="I53" s="2"/>
      <c r="J53" s="34">
        <f>J54</f>
        <v>600</v>
      </c>
    </row>
    <row r="54" spans="1:10" ht="45" x14ac:dyDescent="0.25">
      <c r="A54" s="1" t="s">
        <v>93</v>
      </c>
      <c r="B54" s="18">
        <v>851</v>
      </c>
      <c r="C54" s="2" t="s">
        <v>9</v>
      </c>
      <c r="D54" s="2" t="s">
        <v>8</v>
      </c>
      <c r="E54" s="2" t="s">
        <v>3</v>
      </c>
      <c r="F54" s="2" t="s">
        <v>54</v>
      </c>
      <c r="G54" s="2" t="s">
        <v>3</v>
      </c>
      <c r="H54" s="2" t="s">
        <v>42</v>
      </c>
      <c r="I54" s="2" t="s">
        <v>94</v>
      </c>
      <c r="J54" s="34">
        <v>600</v>
      </c>
    </row>
    <row r="55" spans="1:10" ht="30" x14ac:dyDescent="0.25">
      <c r="A55" s="1" t="s">
        <v>49</v>
      </c>
      <c r="B55" s="18">
        <v>851</v>
      </c>
      <c r="C55" s="2" t="s">
        <v>9</v>
      </c>
      <c r="D55" s="2" t="s">
        <v>8</v>
      </c>
      <c r="E55" s="2" t="s">
        <v>3</v>
      </c>
      <c r="F55" s="2" t="s">
        <v>54</v>
      </c>
      <c r="G55" s="2" t="s">
        <v>3</v>
      </c>
      <c r="H55" s="2" t="s">
        <v>14</v>
      </c>
      <c r="I55" s="2"/>
      <c r="J55" s="34">
        <f>J56</f>
        <v>5535.9</v>
      </c>
    </row>
    <row r="56" spans="1:10" ht="45" x14ac:dyDescent="0.25">
      <c r="A56" s="1" t="s">
        <v>93</v>
      </c>
      <c r="B56" s="18">
        <v>851</v>
      </c>
      <c r="C56" s="2" t="s">
        <v>9</v>
      </c>
      <c r="D56" s="2" t="s">
        <v>8</v>
      </c>
      <c r="E56" s="2" t="s">
        <v>3</v>
      </c>
      <c r="F56" s="2" t="s">
        <v>54</v>
      </c>
      <c r="G56" s="2" t="s">
        <v>3</v>
      </c>
      <c r="H56" s="2" t="s">
        <v>14</v>
      </c>
      <c r="I56" s="2" t="s">
        <v>94</v>
      </c>
      <c r="J56" s="34">
        <v>5535.9</v>
      </c>
    </row>
    <row r="57" spans="1:10" ht="45" x14ac:dyDescent="0.25">
      <c r="A57" s="1" t="s">
        <v>55</v>
      </c>
      <c r="B57" s="18">
        <v>851</v>
      </c>
      <c r="C57" s="2" t="s">
        <v>9</v>
      </c>
      <c r="D57" s="2" t="s">
        <v>8</v>
      </c>
      <c r="E57" s="2" t="s">
        <v>3</v>
      </c>
      <c r="F57" s="2" t="s">
        <v>54</v>
      </c>
      <c r="G57" s="2" t="s">
        <v>7</v>
      </c>
      <c r="H57" s="2" t="s">
        <v>6</v>
      </c>
      <c r="I57" s="2"/>
      <c r="J57" s="34">
        <f>J58</f>
        <v>250</v>
      </c>
    </row>
    <row r="58" spans="1:10" x14ac:dyDescent="0.25">
      <c r="A58" s="1" t="s">
        <v>44</v>
      </c>
      <c r="B58" s="18">
        <v>851</v>
      </c>
      <c r="C58" s="2" t="s">
        <v>9</v>
      </c>
      <c r="D58" s="2" t="s">
        <v>8</v>
      </c>
      <c r="E58" s="2" t="s">
        <v>3</v>
      </c>
      <c r="F58" s="2" t="s">
        <v>54</v>
      </c>
      <c r="G58" s="2" t="s">
        <v>7</v>
      </c>
      <c r="H58" s="2" t="s">
        <v>15</v>
      </c>
      <c r="I58" s="2"/>
      <c r="J58" s="34">
        <f>J59</f>
        <v>250</v>
      </c>
    </row>
    <row r="59" spans="1:10" ht="45" x14ac:dyDescent="0.25">
      <c r="A59" s="1" t="s">
        <v>93</v>
      </c>
      <c r="B59" s="18">
        <v>851</v>
      </c>
      <c r="C59" s="2" t="s">
        <v>9</v>
      </c>
      <c r="D59" s="2" t="s">
        <v>8</v>
      </c>
      <c r="E59" s="2" t="s">
        <v>3</v>
      </c>
      <c r="F59" s="2" t="s">
        <v>54</v>
      </c>
      <c r="G59" s="2" t="s">
        <v>7</v>
      </c>
      <c r="H59" s="2" t="s">
        <v>15</v>
      </c>
      <c r="I59" s="2" t="s">
        <v>94</v>
      </c>
      <c r="J59" s="34">
        <v>250</v>
      </c>
    </row>
    <row r="60" spans="1:10" ht="105" x14ac:dyDescent="0.25">
      <c r="A60" s="1" t="s">
        <v>56</v>
      </c>
      <c r="B60" s="18">
        <v>851</v>
      </c>
      <c r="C60" s="2" t="s">
        <v>9</v>
      </c>
      <c r="D60" s="2" t="s">
        <v>8</v>
      </c>
      <c r="E60" s="2" t="s">
        <v>3</v>
      </c>
      <c r="F60" s="2" t="s">
        <v>54</v>
      </c>
      <c r="G60" s="2" t="s">
        <v>8</v>
      </c>
      <c r="H60" s="2" t="s">
        <v>6</v>
      </c>
      <c r="I60" s="2"/>
      <c r="J60" s="34">
        <f>J61+J64</f>
        <v>1250</v>
      </c>
    </row>
    <row r="61" spans="1:10" ht="150" x14ac:dyDescent="0.25">
      <c r="A61" s="1" t="s">
        <v>45</v>
      </c>
      <c r="B61" s="18">
        <v>851</v>
      </c>
      <c r="C61" s="2" t="s">
        <v>9</v>
      </c>
      <c r="D61" s="2" t="s">
        <v>8</v>
      </c>
      <c r="E61" s="2" t="s">
        <v>3</v>
      </c>
      <c r="F61" s="2" t="s">
        <v>54</v>
      </c>
      <c r="G61" s="2" t="s">
        <v>8</v>
      </c>
      <c r="H61" s="2" t="s">
        <v>37</v>
      </c>
      <c r="I61" s="2"/>
      <c r="J61" s="34">
        <f>J62</f>
        <v>1000</v>
      </c>
    </row>
    <row r="62" spans="1:10" x14ac:dyDescent="0.25">
      <c r="A62" s="1" t="s">
        <v>89</v>
      </c>
      <c r="B62" s="18">
        <v>851</v>
      </c>
      <c r="C62" s="2" t="s">
        <v>9</v>
      </c>
      <c r="D62" s="2" t="s">
        <v>8</v>
      </c>
      <c r="E62" s="2" t="s">
        <v>3</v>
      </c>
      <c r="F62" s="2" t="s">
        <v>54</v>
      </c>
      <c r="G62" s="2" t="s">
        <v>8</v>
      </c>
      <c r="H62" s="2" t="s">
        <v>37</v>
      </c>
      <c r="I62" s="2" t="s">
        <v>90</v>
      </c>
      <c r="J62" s="34">
        <v>1000</v>
      </c>
    </row>
    <row r="63" spans="1:10" ht="30" x14ac:dyDescent="0.25">
      <c r="A63" s="1" t="s">
        <v>107</v>
      </c>
      <c r="B63" s="18">
        <v>851</v>
      </c>
      <c r="C63" s="2" t="s">
        <v>9</v>
      </c>
      <c r="D63" s="2" t="s">
        <v>8</v>
      </c>
      <c r="E63" s="2" t="s">
        <v>3</v>
      </c>
      <c r="F63" s="2" t="s">
        <v>54</v>
      </c>
      <c r="G63" s="2" t="s">
        <v>8</v>
      </c>
      <c r="H63" s="2" t="s">
        <v>106</v>
      </c>
      <c r="I63" s="2"/>
      <c r="J63" s="34">
        <f>J64</f>
        <v>250</v>
      </c>
    </row>
    <row r="64" spans="1:10" ht="45" x14ac:dyDescent="0.25">
      <c r="A64" s="1" t="s">
        <v>93</v>
      </c>
      <c r="B64" s="18">
        <v>851</v>
      </c>
      <c r="C64" s="2" t="s">
        <v>9</v>
      </c>
      <c r="D64" s="2" t="s">
        <v>8</v>
      </c>
      <c r="E64" s="2" t="s">
        <v>3</v>
      </c>
      <c r="F64" s="2" t="s">
        <v>54</v>
      </c>
      <c r="G64" s="2" t="s">
        <v>8</v>
      </c>
      <c r="H64" s="2" t="s">
        <v>106</v>
      </c>
      <c r="I64" s="2" t="s">
        <v>94</v>
      </c>
      <c r="J64" s="34">
        <v>250</v>
      </c>
    </row>
    <row r="65" spans="1:10" s="21" customFormat="1" ht="60" x14ac:dyDescent="0.25">
      <c r="A65" s="1" t="s">
        <v>101</v>
      </c>
      <c r="B65" s="18">
        <v>851</v>
      </c>
      <c r="C65" s="2" t="s">
        <v>9</v>
      </c>
      <c r="D65" s="2" t="s">
        <v>8</v>
      </c>
      <c r="E65" s="2" t="s">
        <v>9</v>
      </c>
      <c r="F65" s="2" t="s">
        <v>5</v>
      </c>
      <c r="G65" s="2" t="s">
        <v>4</v>
      </c>
      <c r="H65" s="2" t="s">
        <v>6</v>
      </c>
      <c r="I65" s="2"/>
      <c r="J65" s="34">
        <f>J66</f>
        <v>100.9</v>
      </c>
    </row>
    <row r="66" spans="1:10" ht="30" x14ac:dyDescent="0.25">
      <c r="A66" s="1" t="s">
        <v>53</v>
      </c>
      <c r="B66" s="18">
        <v>851</v>
      </c>
      <c r="C66" s="2" t="s">
        <v>9</v>
      </c>
      <c r="D66" s="2" t="s">
        <v>8</v>
      </c>
      <c r="E66" s="2" t="s">
        <v>9</v>
      </c>
      <c r="F66" s="2" t="s">
        <v>54</v>
      </c>
      <c r="G66" s="2" t="s">
        <v>4</v>
      </c>
      <c r="H66" s="2" t="s">
        <v>6</v>
      </c>
      <c r="I66" s="2"/>
      <c r="J66" s="34">
        <f>J67</f>
        <v>100.9</v>
      </c>
    </row>
    <row r="67" spans="1:10" ht="90" x14ac:dyDescent="0.25">
      <c r="A67" s="1" t="s">
        <v>61</v>
      </c>
      <c r="B67" s="18">
        <v>851</v>
      </c>
      <c r="C67" s="2" t="s">
        <v>9</v>
      </c>
      <c r="D67" s="2" t="s">
        <v>8</v>
      </c>
      <c r="E67" s="2" t="s">
        <v>9</v>
      </c>
      <c r="F67" s="2" t="s">
        <v>54</v>
      </c>
      <c r="G67" s="2" t="s">
        <v>40</v>
      </c>
      <c r="H67" s="2" t="s">
        <v>6</v>
      </c>
      <c r="I67" s="2"/>
      <c r="J67" s="34">
        <f>J68</f>
        <v>100.9</v>
      </c>
    </row>
    <row r="68" spans="1:10" ht="195" x14ac:dyDescent="0.25">
      <c r="A68" s="1" t="s">
        <v>48</v>
      </c>
      <c r="B68" s="18">
        <v>851</v>
      </c>
      <c r="C68" s="2" t="s">
        <v>9</v>
      </c>
      <c r="D68" s="2" t="s">
        <v>8</v>
      </c>
      <c r="E68" s="2" t="s">
        <v>9</v>
      </c>
      <c r="F68" s="2" t="s">
        <v>54</v>
      </c>
      <c r="G68" s="2" t="s">
        <v>40</v>
      </c>
      <c r="H68" s="2" t="s">
        <v>41</v>
      </c>
      <c r="I68" s="2"/>
      <c r="J68" s="34">
        <f>J69</f>
        <v>100.9</v>
      </c>
    </row>
    <row r="69" spans="1:10" x14ac:dyDescent="0.25">
      <c r="A69" s="1" t="s">
        <v>89</v>
      </c>
      <c r="B69" s="18">
        <v>851</v>
      </c>
      <c r="C69" s="2" t="s">
        <v>9</v>
      </c>
      <c r="D69" s="2" t="s">
        <v>8</v>
      </c>
      <c r="E69" s="2" t="s">
        <v>9</v>
      </c>
      <c r="F69" s="2" t="s">
        <v>54</v>
      </c>
      <c r="G69" s="2" t="s">
        <v>40</v>
      </c>
      <c r="H69" s="2" t="s">
        <v>41</v>
      </c>
      <c r="I69" s="2" t="s">
        <v>90</v>
      </c>
      <c r="J69" s="34">
        <v>100.9</v>
      </c>
    </row>
    <row r="70" spans="1:10" ht="15.75" x14ac:dyDescent="0.25">
      <c r="A70" s="23" t="s">
        <v>78</v>
      </c>
      <c r="B70" s="11">
        <v>851</v>
      </c>
      <c r="C70" s="24" t="s">
        <v>32</v>
      </c>
      <c r="D70" s="24" t="s">
        <v>79</v>
      </c>
      <c r="E70" s="24" t="s">
        <v>10</v>
      </c>
      <c r="F70" s="24"/>
      <c r="G70" s="24"/>
      <c r="H70" s="24"/>
      <c r="I70" s="24" t="s">
        <v>11</v>
      </c>
      <c r="J70" s="26">
        <f>J71</f>
        <v>12198.1</v>
      </c>
    </row>
    <row r="71" spans="1:10" ht="15.75" x14ac:dyDescent="0.25">
      <c r="A71" s="23" t="s">
        <v>80</v>
      </c>
      <c r="B71" s="11">
        <v>851</v>
      </c>
      <c r="C71" s="24" t="s">
        <v>32</v>
      </c>
      <c r="D71" s="24" t="s">
        <v>3</v>
      </c>
      <c r="E71" s="2" t="s">
        <v>10</v>
      </c>
      <c r="F71" s="2"/>
      <c r="G71" s="2"/>
      <c r="H71" s="2"/>
      <c r="I71" s="2" t="s">
        <v>11</v>
      </c>
      <c r="J71" s="26">
        <f>J72</f>
        <v>12198.1</v>
      </c>
    </row>
    <row r="72" spans="1:10" s="21" customFormat="1" x14ac:dyDescent="0.25">
      <c r="A72" s="30" t="s">
        <v>19</v>
      </c>
      <c r="B72" s="18">
        <v>851</v>
      </c>
      <c r="C72" s="25" t="s">
        <v>32</v>
      </c>
      <c r="D72" s="25" t="s">
        <v>3</v>
      </c>
      <c r="E72" s="25" t="s">
        <v>23</v>
      </c>
      <c r="F72" s="25" t="s">
        <v>5</v>
      </c>
      <c r="G72" s="25" t="s">
        <v>4</v>
      </c>
      <c r="H72" s="25" t="s">
        <v>6</v>
      </c>
      <c r="I72" s="25"/>
      <c r="J72" s="34">
        <f>J74</f>
        <v>12198.1</v>
      </c>
    </row>
    <row r="73" spans="1:10" s="21" customFormat="1" x14ac:dyDescent="0.25">
      <c r="A73" s="30" t="s">
        <v>20</v>
      </c>
      <c r="B73" s="18">
        <v>851</v>
      </c>
      <c r="C73" s="25" t="s">
        <v>32</v>
      </c>
      <c r="D73" s="25" t="s">
        <v>3</v>
      </c>
      <c r="E73" s="25" t="s">
        <v>23</v>
      </c>
      <c r="F73" s="25" t="s">
        <v>24</v>
      </c>
      <c r="G73" s="25" t="s">
        <v>4</v>
      </c>
      <c r="H73" s="25" t="s">
        <v>6</v>
      </c>
      <c r="I73" s="25"/>
      <c r="J73" s="34">
        <f>J74</f>
        <v>12198.1</v>
      </c>
    </row>
    <row r="74" spans="1:10" ht="45" x14ac:dyDescent="0.25">
      <c r="A74" s="18" t="s">
        <v>38</v>
      </c>
      <c r="B74" s="18">
        <v>851</v>
      </c>
      <c r="C74" s="25" t="s">
        <v>32</v>
      </c>
      <c r="D74" s="25" t="s">
        <v>3</v>
      </c>
      <c r="E74" s="25" t="s">
        <v>23</v>
      </c>
      <c r="F74" s="25" t="s">
        <v>24</v>
      </c>
      <c r="G74" s="25" t="s">
        <v>4</v>
      </c>
      <c r="H74" s="25" t="s">
        <v>6</v>
      </c>
      <c r="I74" s="25"/>
      <c r="J74" s="31">
        <f>J75</f>
        <v>12198.1</v>
      </c>
    </row>
    <row r="75" spans="1:10" ht="135" x14ac:dyDescent="0.25">
      <c r="A75" s="30" t="s">
        <v>75</v>
      </c>
      <c r="B75" s="18">
        <v>851</v>
      </c>
      <c r="C75" s="25" t="s">
        <v>32</v>
      </c>
      <c r="D75" s="25" t="s">
        <v>3</v>
      </c>
      <c r="E75" s="25" t="s">
        <v>23</v>
      </c>
      <c r="F75" s="25" t="s">
        <v>24</v>
      </c>
      <c r="G75" s="25" t="s">
        <v>4</v>
      </c>
      <c r="H75" s="25" t="s">
        <v>31</v>
      </c>
      <c r="I75" s="25"/>
      <c r="J75" s="31">
        <f>J76</f>
        <v>12198.1</v>
      </c>
    </row>
    <row r="76" spans="1:10" x14ac:dyDescent="0.25">
      <c r="A76" s="30" t="s">
        <v>89</v>
      </c>
      <c r="B76" s="18">
        <v>851</v>
      </c>
      <c r="C76" s="25" t="s">
        <v>32</v>
      </c>
      <c r="D76" s="25" t="s">
        <v>3</v>
      </c>
      <c r="E76" s="25" t="s">
        <v>23</v>
      </c>
      <c r="F76" s="25" t="s">
        <v>24</v>
      </c>
      <c r="G76" s="25" t="s">
        <v>4</v>
      </c>
      <c r="H76" s="25" t="s">
        <v>31</v>
      </c>
      <c r="I76" s="25" t="s">
        <v>90</v>
      </c>
      <c r="J76" s="31">
        <v>12198.1</v>
      </c>
    </row>
    <row r="77" spans="1:10" ht="15.75" x14ac:dyDescent="0.25">
      <c r="A77" s="23" t="s">
        <v>81</v>
      </c>
      <c r="B77" s="11">
        <v>851</v>
      </c>
      <c r="C77" s="24" t="s">
        <v>12</v>
      </c>
      <c r="D77" s="24" t="s">
        <v>79</v>
      </c>
      <c r="E77" s="24" t="s">
        <v>10</v>
      </c>
      <c r="F77" s="24"/>
      <c r="G77" s="24"/>
      <c r="H77" s="24"/>
      <c r="I77" s="24" t="s">
        <v>11</v>
      </c>
      <c r="J77" s="26">
        <f t="shared" ref="J77:J82" si="0">J78</f>
        <v>290</v>
      </c>
    </row>
    <row r="78" spans="1:10" ht="15.75" x14ac:dyDescent="0.25">
      <c r="A78" s="23" t="s">
        <v>82</v>
      </c>
      <c r="B78" s="11">
        <v>851</v>
      </c>
      <c r="C78" s="24" t="s">
        <v>12</v>
      </c>
      <c r="D78" s="24" t="s">
        <v>3</v>
      </c>
      <c r="E78" s="36" t="s">
        <v>10</v>
      </c>
      <c r="F78" s="36"/>
      <c r="G78" s="36"/>
      <c r="H78" s="36"/>
      <c r="I78" s="36" t="s">
        <v>11</v>
      </c>
      <c r="J78" s="37">
        <f t="shared" si="0"/>
        <v>290</v>
      </c>
    </row>
    <row r="79" spans="1:10" s="21" customFormat="1" ht="90" x14ac:dyDescent="0.25">
      <c r="A79" s="30" t="s">
        <v>102</v>
      </c>
      <c r="B79" s="18">
        <v>851</v>
      </c>
      <c r="C79" s="2" t="s">
        <v>12</v>
      </c>
      <c r="D79" s="2" t="s">
        <v>3</v>
      </c>
      <c r="E79" s="2" t="s">
        <v>7</v>
      </c>
      <c r="F79" s="2" t="s">
        <v>5</v>
      </c>
      <c r="G79" s="2" t="s">
        <v>4</v>
      </c>
      <c r="H79" s="2" t="s">
        <v>6</v>
      </c>
      <c r="I79" s="38"/>
      <c r="J79" s="39">
        <f t="shared" si="0"/>
        <v>290</v>
      </c>
    </row>
    <row r="80" spans="1:10" ht="30" x14ac:dyDescent="0.25">
      <c r="A80" s="1" t="s">
        <v>53</v>
      </c>
      <c r="B80" s="18">
        <v>851</v>
      </c>
      <c r="C80" s="25" t="s">
        <v>12</v>
      </c>
      <c r="D80" s="25" t="s">
        <v>3</v>
      </c>
      <c r="E80" s="2" t="s">
        <v>7</v>
      </c>
      <c r="F80" s="2" t="s">
        <v>54</v>
      </c>
      <c r="G80" s="2" t="s">
        <v>4</v>
      </c>
      <c r="H80" s="2" t="s">
        <v>6</v>
      </c>
      <c r="I80" s="38"/>
      <c r="J80" s="34">
        <f t="shared" si="0"/>
        <v>290</v>
      </c>
    </row>
    <row r="81" spans="1:10" ht="60" x14ac:dyDescent="0.25">
      <c r="A81" s="1" t="s">
        <v>58</v>
      </c>
      <c r="B81" s="18">
        <v>851</v>
      </c>
      <c r="C81" s="25" t="s">
        <v>12</v>
      </c>
      <c r="D81" s="25" t="s">
        <v>3</v>
      </c>
      <c r="E81" s="2" t="s">
        <v>7</v>
      </c>
      <c r="F81" s="2" t="s">
        <v>54</v>
      </c>
      <c r="G81" s="2" t="s">
        <v>3</v>
      </c>
      <c r="H81" s="2" t="s">
        <v>6</v>
      </c>
      <c r="I81" s="2"/>
      <c r="J81" s="31">
        <f t="shared" si="0"/>
        <v>290</v>
      </c>
    </row>
    <row r="82" spans="1:10" ht="75" x14ac:dyDescent="0.25">
      <c r="A82" s="1" t="s">
        <v>47</v>
      </c>
      <c r="B82" s="18">
        <v>851</v>
      </c>
      <c r="C82" s="25" t="s">
        <v>12</v>
      </c>
      <c r="D82" s="25" t="s">
        <v>3</v>
      </c>
      <c r="E82" s="2" t="s">
        <v>7</v>
      </c>
      <c r="F82" s="2" t="s">
        <v>54</v>
      </c>
      <c r="G82" s="2" t="s">
        <v>3</v>
      </c>
      <c r="H82" s="2" t="s">
        <v>13</v>
      </c>
      <c r="I82" s="2"/>
      <c r="J82" s="31">
        <f t="shared" si="0"/>
        <v>290</v>
      </c>
    </row>
    <row r="83" spans="1:10" ht="30" x14ac:dyDescent="0.25">
      <c r="A83" s="1" t="s">
        <v>97</v>
      </c>
      <c r="B83" s="18">
        <v>851</v>
      </c>
      <c r="C83" s="25" t="s">
        <v>12</v>
      </c>
      <c r="D83" s="25" t="s">
        <v>3</v>
      </c>
      <c r="E83" s="2" t="s">
        <v>7</v>
      </c>
      <c r="F83" s="2" t="s">
        <v>54</v>
      </c>
      <c r="G83" s="2" t="s">
        <v>3</v>
      </c>
      <c r="H83" s="2" t="s">
        <v>13</v>
      </c>
      <c r="I83" s="2" t="s">
        <v>98</v>
      </c>
      <c r="J83" s="31">
        <v>290</v>
      </c>
    </row>
    <row r="84" spans="1:10" ht="15.75" x14ac:dyDescent="0.25">
      <c r="A84" s="40"/>
      <c r="B84" s="40"/>
      <c r="C84" s="41"/>
      <c r="D84" s="41"/>
      <c r="E84" s="41"/>
      <c r="F84" s="41"/>
      <c r="G84" s="41"/>
      <c r="H84" s="41"/>
      <c r="I84" s="41"/>
      <c r="J84" s="42"/>
    </row>
    <row r="85" spans="1:10" ht="105.75" x14ac:dyDescent="0.25">
      <c r="A85" s="43" t="s">
        <v>83</v>
      </c>
      <c r="B85" s="43"/>
      <c r="C85" s="44"/>
      <c r="D85" s="44"/>
      <c r="E85" s="44"/>
      <c r="F85" s="44"/>
      <c r="G85" s="44"/>
      <c r="H85" s="47" t="s">
        <v>84</v>
      </c>
      <c r="I85" s="47"/>
      <c r="J85" s="47"/>
    </row>
  </sheetData>
  <mergeCells count="12">
    <mergeCell ref="E1:J1"/>
    <mergeCell ref="H85:J85"/>
    <mergeCell ref="E2:J2"/>
    <mergeCell ref="A4:J4"/>
    <mergeCell ref="I5:J5"/>
    <mergeCell ref="A6:A8"/>
    <mergeCell ref="J6:J8"/>
    <mergeCell ref="C7:C8"/>
    <mergeCell ref="D7:D8"/>
    <mergeCell ref="E7:H8"/>
    <mergeCell ref="I7:I8"/>
    <mergeCell ref="B6:I6"/>
  </mergeCells>
  <pageMargins left="1.1811023622047245" right="0.19685039370078741" top="0.19685039370078741" bottom="0.19685039370078741" header="0.51181102362204722" footer="0.51181102362204722"/>
  <pageSetup paperSize="9" scale="90" orientation="portrait" r:id="rId1"/>
  <rowBreaks count="4" manualBreakCount="4">
    <brk id="20" max="9" man="1"/>
    <brk id="40" max="9" man="1"/>
    <brk id="60" max="9" man="1"/>
    <brk id="7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2022-08-10T11:02:39Z</dcterms:modified>
</cp:coreProperties>
</file>